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192"/>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E23" i="1" l="1"/>
</calcChain>
</file>

<file path=xl/sharedStrings.xml><?xml version="1.0" encoding="utf-8"?>
<sst xmlns="http://schemas.openxmlformats.org/spreadsheetml/2006/main" count="319" uniqueCount="209">
  <si>
    <t>№ проекта</t>
  </si>
  <si>
    <t>Наименование организации, реализующей проект</t>
  </si>
  <si>
    <t>Наименование проекта</t>
  </si>
  <si>
    <t>Объем инвестиций в проект
 (млн. рублей)</t>
  </si>
  <si>
    <t>Срок реализации проекта (годы)</t>
  </si>
  <si>
    <t>Количество создаваемых и/или модернизируемых рабочих мест в рамках реализации проекта, ед.</t>
  </si>
  <si>
    <t>Фактическое состояние проекта 
(реализуется / приостановлен/завершен)</t>
  </si>
  <si>
    <t>Ожидаемый результат от реализации проекта (например, выход на внешние рынки, увеличение рентабельности производства и др.)</t>
  </si>
  <si>
    <t>Всего</t>
  </si>
  <si>
    <t>из них собственные средства</t>
  </si>
  <si>
    <t>кредитные и заемные средства</t>
  </si>
  <si>
    <t>н/д</t>
  </si>
  <si>
    <t>реализуется</t>
  </si>
  <si>
    <t>2019-2024</t>
  </si>
  <si>
    <t>2016-2022</t>
  </si>
  <si>
    <t>Риски не прогнозируются.</t>
  </si>
  <si>
    <t xml:space="preserve">ПАО "Корпорация ВСМПО-АВИСМА" </t>
  </si>
  <si>
    <t>2017-2023</t>
  </si>
  <si>
    <t xml:space="preserve">Оборудование приобретено и доставлено. Существуют риски запрета на въезд иностранных работников для монтажа и наладки оорудования. </t>
  </si>
  <si>
    <t>АО "ЕВРАЗ КГОК"</t>
  </si>
  <si>
    <t>Проект направлен на поддержание добывающих мощностей ЕВРАЗ КГОК на уровне 59 млн. тонн в год, путем вскрытия и разработки Собственно-Качканарского месторождения титаномагнетитовых руд.</t>
  </si>
  <si>
    <t>АО "Севуралбокситруда"</t>
  </si>
  <si>
    <t>2018-2022</t>
  </si>
  <si>
    <t>Поддержание производственной мощности предприятия по подземной добыче боксита на уровне 2 600.0 тыс. т в год -строительство горно-капитальных выработок, приобретение и монтаж оборудования (для оснащения выработок).</t>
  </si>
  <si>
    <t>Приобретение и монтаж оборудования (замена изношенного)</t>
  </si>
  <si>
    <t>Увеличение собственной генерации электроэнергии за счет модернизации существующего турбогенератора ПР-25 № 2 в ТР-60 и установка на «хвост» дополнительного турбогенератора К-17.</t>
  </si>
  <si>
    <t>Проект реконструкции хвостохранилища – гидротехнического сооружения для приёма и хранения отходов обогащения добытой руды. Цель проекта – обеспечить безопасную эксплуатацию ГТС с возможностью продолжения эксплуатации хвостохранилища до 2022 года.</t>
  </si>
  <si>
    <t>АО "Мариинский прииск"</t>
  </si>
  <si>
    <t>2018-2025</t>
  </si>
  <si>
    <t>Добыча и продажа самоцветов. Изготовление, продажа ювелирных изделий.</t>
  </si>
  <si>
    <t>прединвестиционная фаза</t>
  </si>
  <si>
    <t>2021-2031</t>
  </si>
  <si>
    <t xml:space="preserve">Проект подразумевает расширение мощностей по добыче изумрудно-бериллиевой и бериллиевой руды, строительство новой обогатительной фабрики и нового металлургического
производства, на котором будут производиться металлический бериллий и бериллиевые сплавы с последующей поставкой на рынки РФ, Европы и Японии
</t>
  </si>
  <si>
    <t xml:space="preserve">ОАО "Святогор" </t>
  </si>
  <si>
    <t>2013-2025</t>
  </si>
  <si>
    <t>Внедрение передовой технологии Ausmelt с использованием автогенной плавки выведет одно из старейших медеплавильных предприятий Урала на принципиально новый уровень технологического развития и позволит кардинальным образом решить проблему атмосферных выбросов. Реализация инвестиционного проекта внесет большой вклад в развитие Свердловской области, будет способствовать повышению промышленного потенциала и имиджа Свердловской области на российском и зарубежном уровне, наполнению регионального и местного бюджетов.</t>
  </si>
  <si>
    <t>Риск не допуска иностранных специалистов для шеф-монтажа.</t>
  </si>
  <si>
    <t>Расширение существующего склада кислоты, техперевооружение холодильников в циклах орошения промывных башен и скруббер-электрофильтров, контактного узла № 1.</t>
  </si>
  <si>
    <t>Риски оцениваются.</t>
  </si>
  <si>
    <t>2020-2025</t>
  </si>
  <si>
    <t>АО "ЕВРАЗ НТМК"</t>
  </si>
  <si>
    <t>2017-2024</t>
  </si>
  <si>
    <t>Проект предполагает модернизацию рельсобалочного стана с целью дополнительного производства рельсов по евронормам, шпунтовых свай, двутавров.</t>
  </si>
  <si>
    <t>Риск отказа от поставки прокатного комплекса Даниэлли (Италия).</t>
  </si>
  <si>
    <t>Проект предполагает установку газовой бескомпрессорной утилизационной турбины мощностью 10,5 МВт, что позволит за счет энергии доменного газа вырабатывать эл. энергию.</t>
  </si>
  <si>
    <t>ПАО "Ключесвкий завод ферросплавов"</t>
  </si>
  <si>
    <t xml:space="preserve"> 2021-2023</t>
  </si>
  <si>
    <t xml:space="preserve">4 плавильных агрегатов, оборудование для разливки и получения алюминиевых порошков и их рассеву.
-Помол порошков для получения алюминиевой пудры.
-Оборудование по брикетированию порошков, производству порошковой проволоки, дозированию и упаковке готовой продукции в тару.
</t>
  </si>
  <si>
    <t>2021-2023</t>
  </si>
  <si>
    <t>АО "Уралэлектромедь"</t>
  </si>
  <si>
    <t>Цех электролиза меди. Реконструкция (III очередь)</t>
  </si>
  <si>
    <t>Ликвидация морально и физически устаревших основных фондов по производству катодов. Производство основной продукции – медных катодов – по новой технологии.</t>
  </si>
  <si>
    <t>33 952</t>
  </si>
  <si>
    <t>2023-2030</t>
  </si>
  <si>
    <t>планируется</t>
  </si>
  <si>
    <t>39 008</t>
  </si>
  <si>
    <t>Инвестиционные проекты. Инновационные проекты. IT-проекты, НИОКР, экологические мероприятия.</t>
  </si>
  <si>
    <t>ООО "ВИЗ Сталь"</t>
  </si>
  <si>
    <t>Инвестиционная программа поддержания стабильной и безопасной работы оборудования предприятия 2018-2022</t>
  </si>
  <si>
    <t>Задачи проведения инвестиционного проекта:
1. Исключение риска невыполнения поставок продукции для удовлетворения
растущих потребностей заказчиков
2. Ликвидация «узкого места» по адъюстажному, нагревательному,
термообрабатывающему и правильному оборудования, не позволяющему
выполнить планируемую производственную программу
3. Обновление парка прокатного, адъюстажного оборудования листопрокатного комплекса, особенно электрооборудования и средств автоматизации
4. Улучшение качества выпускаемой продукции, снижение количества брака
5. Поддержание существующих производственных мощностей в рабочем состоянии, снижение простоев оборудования
6. Улучшение условий труда и предотвращение профзаболеваний рабочих прокатного комплекса.</t>
  </si>
  <si>
    <t>Волковский рудник входит в состав АО «Святогор» с 1999 года и является его производственным подразделением. Руда Волковского рудника является важнейшим источником сырья для АО «Святогор» – градообразующего предприятия городского округа Красноуральск. Черновая медь, произведенная АО «Святогор», в дальнейшем перерабатывается АО «Уралэлектромедь» (город Верхняя Пышма). Руда Волковского рудника во многом обеспечивает работу более 11 тысяч работников указанных предприятий и, как следствие, социальную стабильность двух муниципальных образований.</t>
  </si>
  <si>
    <t>Многочисленные риски в части прекращения поставок импортных машин и оборудования, предусмотренных проектом.</t>
  </si>
  <si>
    <r>
      <rPr>
        <b/>
        <sz val="14"/>
        <color theme="1"/>
        <rFont val="Liberation Serif"/>
        <family val="1"/>
        <charset val="204"/>
      </rPr>
      <t xml:space="preserve">Проект №1 </t>
    </r>
    <r>
      <rPr>
        <sz val="14"/>
        <color theme="1"/>
        <rFont val="Liberation Serif"/>
        <family val="1"/>
        <charset val="204"/>
      </rPr>
      <t>Модернизация прокатного комплекса                          (Цех № 16)</t>
    </r>
  </si>
  <si>
    <r>
      <rPr>
        <b/>
        <sz val="14"/>
        <color theme="1"/>
        <rFont val="Liberation Serif"/>
        <family val="1"/>
        <charset val="204"/>
      </rPr>
      <t xml:space="preserve">Проект №2 </t>
    </r>
    <r>
      <rPr>
        <sz val="14"/>
        <color theme="1"/>
        <rFont val="Liberation Serif"/>
        <family val="1"/>
        <charset val="204"/>
      </rPr>
      <t>Профильные проекты на поддержание</t>
    </r>
  </si>
  <si>
    <r>
      <rPr>
        <b/>
        <sz val="14"/>
        <color theme="1"/>
        <rFont val="Liberation Serif"/>
        <family val="1"/>
        <charset val="204"/>
      </rPr>
      <t xml:space="preserve">Проект №3 </t>
    </r>
    <r>
      <rPr>
        <sz val="14"/>
        <color theme="1"/>
        <rFont val="Liberation Serif"/>
        <family val="1"/>
        <charset val="204"/>
      </rPr>
      <t>Профильные проекты на развитие</t>
    </r>
  </si>
  <si>
    <r>
      <rPr>
        <b/>
        <sz val="14"/>
        <color theme="1"/>
        <rFont val="Liberation Serif"/>
        <family val="1"/>
        <charset val="204"/>
      </rPr>
      <t xml:space="preserve">Проект №1   </t>
    </r>
    <r>
      <rPr>
        <sz val="14"/>
        <color theme="1"/>
        <rFont val="Liberation Serif"/>
        <family val="1"/>
        <charset val="204"/>
      </rPr>
      <t xml:space="preserve">         Освоение Собственно-Качканарского месторождения. I очередь.</t>
    </r>
  </si>
  <si>
    <r>
      <rPr>
        <b/>
        <sz val="14"/>
        <rFont val="Liberation Serif"/>
        <family val="1"/>
        <charset val="204"/>
      </rPr>
      <t xml:space="preserve">Проект №1 </t>
    </r>
    <r>
      <rPr>
        <sz val="14"/>
        <rFont val="Liberation Serif"/>
        <family val="1"/>
        <charset val="204"/>
      </rPr>
      <t>Реконструкция металлургического производства с внедрением технологии Ausmelt</t>
    </r>
  </si>
  <si>
    <r>
      <rPr>
        <b/>
        <sz val="14"/>
        <color theme="1"/>
        <rFont val="Liberation Serif"/>
        <family val="1"/>
        <charset val="204"/>
      </rPr>
      <t xml:space="preserve">Проект №2 </t>
    </r>
    <r>
      <rPr>
        <sz val="14"/>
        <color theme="1"/>
        <rFont val="Liberation Serif"/>
        <family val="1"/>
        <charset val="204"/>
      </rPr>
      <t>Реконструкция сернокислотного производства</t>
    </r>
  </si>
  <si>
    <r>
      <rPr>
        <b/>
        <sz val="14"/>
        <color theme="1"/>
        <rFont val="Liberation Serif"/>
        <family val="1"/>
        <charset val="204"/>
      </rPr>
      <t>Проект №1</t>
    </r>
    <r>
      <rPr>
        <sz val="14"/>
        <color theme="1"/>
        <rFont val="Liberation Serif"/>
        <family val="1"/>
        <charset val="204"/>
      </rPr>
      <t xml:space="preserve"> Проектирование и строительство нового высокоэффективного комплекса по производству алюминиевого порошка</t>
    </r>
  </si>
  <si>
    <r>
      <rPr>
        <b/>
        <sz val="14"/>
        <color theme="1"/>
        <rFont val="Liberation Serif"/>
        <family val="1"/>
        <charset val="204"/>
      </rPr>
      <t>Проект №2</t>
    </r>
    <r>
      <rPr>
        <sz val="14"/>
        <color theme="1"/>
        <rFont val="Liberation Serif"/>
        <family val="1"/>
        <charset val="204"/>
      </rPr>
      <t xml:space="preserve"> Модернизация существующего
производства феррохрома
низкоуглеродистого.
Металлоплавильный цех ферросплавов
</t>
    </r>
  </si>
  <si>
    <t>АО «ЕВРАЗ НТМК»</t>
  </si>
  <si>
    <r>
      <rPr>
        <b/>
        <sz val="14"/>
        <color theme="1"/>
        <rFont val="Liberation Serif"/>
        <family val="1"/>
        <charset val="204"/>
      </rPr>
      <t xml:space="preserve">Проект №1 </t>
    </r>
    <r>
      <rPr>
        <sz val="14"/>
        <color theme="1"/>
        <rFont val="Liberation Serif"/>
        <family val="1"/>
        <charset val="204"/>
      </rPr>
      <t>Техперевооружение РБЦ. Расширение сортамента выпускаемой продукции</t>
    </r>
  </si>
  <si>
    <r>
      <rPr>
        <b/>
        <sz val="14"/>
        <color theme="1"/>
        <rFont val="Liberation Serif"/>
        <family val="1"/>
        <charset val="204"/>
      </rPr>
      <t xml:space="preserve">Проект №2 </t>
    </r>
    <r>
      <rPr>
        <sz val="14"/>
        <color theme="1"/>
        <rFont val="Liberation Serif"/>
        <family val="1"/>
        <charset val="204"/>
      </rPr>
      <t>Строительство ГУБТ-12 за ДП № 7</t>
    </r>
  </si>
  <si>
    <r>
      <rPr>
        <b/>
        <sz val="14"/>
        <color theme="1"/>
        <rFont val="Liberation Serif"/>
        <family val="1"/>
        <charset val="204"/>
      </rPr>
      <t xml:space="preserve">Проект №1 </t>
    </r>
    <r>
      <rPr>
        <sz val="14"/>
        <color theme="1"/>
        <rFont val="Liberation Serif"/>
        <family val="1"/>
        <charset val="204"/>
      </rPr>
      <t xml:space="preserve">Поддержание производственной
мощности действующих предприятий: шахта «Ново-Кальинская»
</t>
    </r>
  </si>
  <si>
    <r>
      <rPr>
        <b/>
        <sz val="14"/>
        <color theme="1"/>
        <rFont val="Liberation Serif"/>
        <family val="1"/>
        <charset val="204"/>
      </rPr>
      <t xml:space="preserve">Проект №2 </t>
    </r>
    <r>
      <rPr>
        <sz val="14"/>
        <color theme="1"/>
        <rFont val="Liberation Serif"/>
        <family val="1"/>
        <charset val="204"/>
      </rPr>
      <t>Долгосрочная программа по повышению надежности оборудования</t>
    </r>
  </si>
  <si>
    <r>
      <rPr>
        <b/>
        <sz val="14"/>
        <color theme="1"/>
        <rFont val="Liberation Serif"/>
        <family val="1"/>
        <charset val="204"/>
      </rPr>
      <t xml:space="preserve">Проект №1   </t>
    </r>
    <r>
      <rPr>
        <sz val="14"/>
        <color theme="1"/>
        <rFont val="Liberation Serif"/>
        <family val="1"/>
        <charset val="204"/>
      </rPr>
      <t xml:space="preserve">           Развитие производства по добыче камней самоцветов</t>
    </r>
  </si>
  <si>
    <r>
      <rPr>
        <b/>
        <sz val="14"/>
        <color theme="1"/>
        <rFont val="Liberation Serif"/>
        <family val="1"/>
        <charset val="204"/>
      </rPr>
      <t xml:space="preserve">Проект №2      </t>
    </r>
    <r>
      <rPr>
        <sz val="14"/>
        <color theme="1"/>
        <rFont val="Liberation Serif"/>
        <family val="1"/>
        <charset val="204"/>
      </rPr>
      <t xml:space="preserve">     Проект по комплексной разработке Малышевского месторождения 
«Создание производства металлического бериллия
</t>
    </r>
  </si>
  <si>
    <t xml:space="preserve">Строительство новых и глубокая модернизация имеющихся, производственных мощностей ПАО «КЗФ»направленное на увеличение выпуска феррохрома низкоуглеродистого с 15 000 тонн в год до уровня 30 000 тонн в год и улучшение его качественных характеристик в соответствии с современными требованиями как российских, так и зарубежных потребителей данной продукции.
</t>
  </si>
  <si>
    <t xml:space="preserve">Инвестиционная программа на пять лет реализуется в целях обеспечения безопасной и стабильной работы основных узлов и агрегатов ЦХП и всего предприятия и стабильного выпуска готовой продукции.
Предотвращение рисков остановов основного технологического оборудования и узлов, а также обеспечение соблюдения правил охраны труда и промышленной безопасности.
Работы в проекте: Реализация средних и мелких инвестиционных проектов и мероприятий, включающих закупку оборудования, материалов и проведение работ по модернизации объектов предприятия.
</t>
  </si>
  <si>
    <r>
      <rPr>
        <b/>
        <sz val="14"/>
        <color theme="1"/>
        <rFont val="Liberation Serif"/>
        <family val="1"/>
        <charset val="204"/>
      </rPr>
      <t>Проект №3</t>
    </r>
    <r>
      <rPr>
        <sz val="14"/>
        <color theme="1"/>
        <rFont val="Liberation Serif"/>
        <family val="1"/>
        <charset val="204"/>
      </rPr>
      <t xml:space="preserve">          Отработка Волковского месторождения, 3 очередь
</t>
    </r>
  </si>
  <si>
    <r>
      <rPr>
        <b/>
        <sz val="14"/>
        <color theme="1"/>
        <rFont val="Liberation Serif"/>
        <family val="1"/>
        <charset val="204"/>
      </rPr>
      <t xml:space="preserve">Проект №2   </t>
    </r>
    <r>
      <rPr>
        <sz val="14"/>
        <color theme="1"/>
        <rFont val="Liberation Serif"/>
        <family val="1"/>
        <charset val="204"/>
      </rPr>
      <t xml:space="preserve">    Развитие ЦХХ (до отметки 348,5 м, 2-я очередь)</t>
    </r>
  </si>
  <si>
    <r>
      <rPr>
        <b/>
        <sz val="14"/>
        <color theme="1"/>
        <rFont val="Liberation Serif"/>
        <family val="1"/>
        <charset val="204"/>
      </rPr>
      <t xml:space="preserve">Проект №3 </t>
    </r>
    <r>
      <rPr>
        <sz val="14"/>
        <color theme="1"/>
        <rFont val="Liberation Serif"/>
        <family val="1"/>
        <charset val="204"/>
      </rPr>
      <t>Модернизация Качканарской ТЭЦ</t>
    </r>
  </si>
  <si>
    <t>Предложения</t>
  </si>
  <si>
    <t>Проблемы</t>
  </si>
  <si>
    <t>выполнение работ путем дистанционного консультирования и получения инструкций</t>
  </si>
  <si>
    <t xml:space="preserve">Риск срыва поставки и сборки фронтального погрузчика большой емкости ковша иностранного производства. </t>
  </si>
  <si>
    <t>Альтернатива - использование нескольких экскаваторов.</t>
  </si>
  <si>
    <t>Есть риски по незаконтрактованным поставкам электротехнического оборудования .</t>
  </si>
  <si>
    <t>возможно импортозамещение</t>
  </si>
  <si>
    <t>ООО «Синергия», г. Верхняя Пышма</t>
  </si>
  <si>
    <r>
      <rPr>
        <b/>
        <sz val="14"/>
        <color theme="1"/>
        <rFont val="Liberation Serif"/>
        <family val="1"/>
        <charset val="204"/>
      </rPr>
      <t xml:space="preserve">Проект №1 </t>
    </r>
    <r>
      <rPr>
        <sz val="14"/>
        <color theme="1"/>
        <rFont val="Liberation Serif"/>
        <family val="1"/>
        <charset val="204"/>
      </rPr>
      <t>Строительство фанерного производства и ТЭЦ на древесном сырье на ООО «Синергия»</t>
    </r>
  </si>
  <si>
    <t>2018-2023</t>
  </si>
  <si>
    <t>Произодство нового вида продукции:
- фанера;
- обрезные пиломатериалы.</t>
  </si>
  <si>
    <t>Предоставление заемных средств по льготной ставке
Установление взаимодействия с торговыми представительствами для организации поставок через третьи страны.</t>
  </si>
  <si>
    <t>ООО "Синергия"</t>
  </si>
  <si>
    <r>
      <rPr>
        <b/>
        <sz val="14"/>
        <color theme="1"/>
        <rFont val="Liberation Serif"/>
        <family val="1"/>
        <charset val="204"/>
      </rPr>
      <t xml:space="preserve">Проект №2 </t>
    </r>
    <r>
      <rPr>
        <sz val="14"/>
        <color theme="1"/>
        <rFont val="Liberation Serif"/>
        <family val="1"/>
        <charset val="204"/>
      </rPr>
      <t>Корпоративная программа повышения конкурентоспособности (инвестиционное финансирование)</t>
    </r>
  </si>
  <si>
    <t>2020-2024</t>
  </si>
  <si>
    <t>Инвестиционным проектом предполагается создание высокотехнологичного деревообрабатывающего производства на территории Свердловской области с выпуском продукции с высокой добавленной стоимостью -фанеры - 125,0 тыс. м3 в год (в том числе широкоформатной - 100,0 тыс. м3 в год, квадратной -  25,0 тыс. м3 в год).
Производство продукции в проекте предусматривает глубокую переработку и комплексное, безотходное использование древесного сырья.
Производство готовой продукции формируется на основе использования современных технологий и оборудования, которые обеспечивают высокие показатели экономической эффективности лесопользования и лесопереработки.</t>
  </si>
  <si>
    <t xml:space="preserve">Риск ограничения экспорта и срыва реализации Корпоративной программы повышения конкурентоспособности.                                                          </t>
  </si>
  <si>
    <t>В настоящее время продукция не выпускается.</t>
  </si>
  <si>
    <t>2021-2024</t>
  </si>
  <si>
    <t xml:space="preserve">Инвестиционным проектом предполагается создание высокотехнологичного деревообрабатывающего производства на территории Свердловской области с выпуском продукции с высокой добавленной стоимостью - пиломатериал объемом производства 160 000 кубических метров.
Производство продукции в проекте предусматривает глубокую переработку и комплексное, безотходное использование древесного сырья.
Производство готовой продукции формируется на основе использования современных технологий и оборудования, которые обеспечивают высокие показатели экономической эффективности лесопользования и лесопереработки.
</t>
  </si>
  <si>
    <t>Корпоративная программа повышения конкурентоспособности (инвестиционное финансирование)</t>
  </si>
  <si>
    <t>ООО «Сосьва-Лес»</t>
  </si>
  <si>
    <t>Модернизация лесоперерабатывающего завода по глубокой переработке древесины на территории Свердловской области</t>
  </si>
  <si>
    <t>2018-2027</t>
  </si>
  <si>
    <t>Произодство нового вида продукции:
- Обрезные пиломатериалы; Шпон; Детали профильные для строительства; Топливные гранулы; Технологическая щепа; Низкосортная древесина (балансы).</t>
  </si>
  <si>
    <t>Предприятием приобретены запасные части для оборудования в Турции. Отгрузка планируется по графику. Риск срыва поставки запчастей.</t>
  </si>
  <si>
    <t xml:space="preserve">ООО «Лестех» </t>
  </si>
  <si>
    <t>Модернизация завода с собственным лесозаготовительным циклом путем создания дополнительных мощностей по глубокой переработке древесины в городе Алапаевске Свердловской области</t>
  </si>
  <si>
    <t>Увеличение мощностей по произодству следующего вида продукции: 
- фанерный кряж; 
- обрезные пиломатериалы; 
- топливные гранулы (пеллеты); 
- плиты ДСП; 
Создание мощностей по производству древесного угля.</t>
  </si>
  <si>
    <t>Предприятием приобритен кромкообрезной станок Mebor VR-800 (производство Словакия). Оборудование находится на территории Словакии. Планируемые сроки поставки 20.03.2022. Риск срыва поставки оборудования.
Предприятием приобретено оборудование для реализации проекта (автоматическая подача с центрированием – для автоматического обрезного станка vra 40 of; автоматический кромко обрезной станок fra 40 of; моторизованная разгрузка, с отделением отходов; подрамники для линии обрезки. поперечный цепной транспортер ССР-l, усиленная версия; многофункциональный цепной поперечный транспортер; цепной поперечный транспортер с буфером ccf-m. многофункциональный цепной поперечный транспортер; роликовый конвер с левой-правой сортировкой rc m800;
электрическое оборудование производства фирмы «MEBOR d.o.o.», Словения). Указанное оборудование находится на территории страны изготовителя. Оборудование оплачено в зависимости от позиции от 30 до 100 %. Риск срыва поставки оборудования.</t>
  </si>
  <si>
    <t>ООО "Лестех"</t>
  </si>
  <si>
    <t>Установка нового деревообрабатывающего оборудования, строительство нового цеха по производству шпальной продукции, развития и модернизации инфраструктуры, увеличение складских площадей, вывода на рынок нового продукта,  выход на новые экспортные рынки.</t>
  </si>
  <si>
    <t>В настоящий момент Райфайзен банк, отказался работать по возмещению кредитной ставки с ВТБ, в связи с тем что банк находится под санкциями. Предприятие планирует выйти из программы.</t>
  </si>
  <si>
    <t>Предприятие планирует выйти из программы.</t>
  </si>
  <si>
    <t xml:space="preserve">ООО "СибирьЭко Строй" </t>
  </si>
  <si>
    <t>Создание нового лесоперерабатывающего завода по глубокой переработке древесины и инновационным способам утилизации отходов на территории Свердловской области</t>
  </si>
  <si>
    <t>2017-2026</t>
  </si>
  <si>
    <t>Произодство нового вида продукции: 
- обрезные пиломатериалы; 
- элементы домостроения; 
- детали профильные; 
- фанерный кряж; 
- уголь древесный; 
- древесная мука; 
- деревянная тара.</t>
  </si>
  <si>
    <t xml:space="preserve"> Риски не прогнозируются.</t>
  </si>
  <si>
    <t>Химическая промышленность</t>
  </si>
  <si>
    <t>АО «Компания «Пиастрелла»</t>
  </si>
  <si>
    <r>
      <rPr>
        <b/>
        <sz val="14"/>
        <color theme="1"/>
        <rFont val="Liberation Serif"/>
        <family val="1"/>
        <charset val="204"/>
      </rPr>
      <t xml:space="preserve">Проект №1 </t>
    </r>
    <r>
      <rPr>
        <sz val="14"/>
        <color theme="1"/>
        <rFont val="Liberation Serif"/>
        <family val="1"/>
        <charset val="204"/>
      </rPr>
      <t>Корпоративная программа повышения конкурентоспособности (иное финансирование)</t>
    </r>
  </si>
  <si>
    <t>Реализация корпоративной программы повышения конкурентноспособности позволит предприятию привлечь льготное финансирование. Низкий процент кредитования обеспечит стабильность себестоимости продукции, что в свою очередь сделает цены привлекательнее, по сравнению с ценами других участников рынка. Это позволит удержать имеющихся и привлечь новых покупателей на внешних рынках сбыта.</t>
  </si>
  <si>
    <t>Существуют риски  сокращения поставок продукции в Литву, Латвию, Украину, Молдову, Эстонию. Также риски прекращения поставок глины из Украины (запас на 2 месяца). Прорабытывается замена на Российского поставщика. В перспективе на Азиатских производителей.</t>
  </si>
  <si>
    <t xml:space="preserve">Предприятие входит в реестр системообразующих предприятий регионального уровня. Осуществляется работа по включение предприятия в федеральный перечнь с целью применения соответсвующих мер государтсвенной поддержки. </t>
  </si>
  <si>
    <t xml:space="preserve">Создание дополнительных мощностей (приобретение дополнительного оборудования) для организации работы новой линии. Продукция, запланированная к выпуску с новой линии, позволит расширить ассортимент продукции (обеспечит выпуск плитки формата 600х1200х12), значительно увеличит объёмы  выпуска уже имеющейся в ассортименте продукции. Новое оборудование позволит усовершенствовать технологических процесс, что приведет к снижению себестоимости продукции и позволит формировать более приелемые цены для покупателей, в том числе и экспортных. </t>
  </si>
  <si>
    <t>ООО "Уралхимпласт – Хюттенес Альбертус"</t>
  </si>
  <si>
    <t>Организация производства химической продукции для литейной промышленности по лицензионной технологии</t>
  </si>
  <si>
    <t>Организация совеременного проиводства продукции для литейной промышленности. Имортозамещение.</t>
  </si>
  <si>
    <t>В проекте предполагается использование немецкого оборудования. Альтернатива отсутсвует. Часть оборудования оплачена и доставлена, часть авансирована и находится в стадии изготовления. В настоящее время поставка оборудования с немецкой стороны приостанволена. Запуск производства запланирован на III квартал 2022 года.</t>
  </si>
  <si>
    <t>ООО "Завод Медсинтез"</t>
  </si>
  <si>
    <t>Модернизация производства генно-инженерных и аналоговых инсулинов на базе ООО «Завод Медсинтез»</t>
  </si>
  <si>
    <t xml:space="preserve"> 2016-2022</t>
  </si>
  <si>
    <t>Конечной продукцией реализации данного инвестиционного проекта являются: 
– отечественная субстанция генно-инженерного инсулина «Росинсулин» в специализированных стеклянных банках с притертой крышкой объемом 1,5 – 2 л;
 – готовые лекарственные формы короткого, пролонгированного действия, средней продолжительности действия из собственной субстанции («Росинсулин Р» раствор, «Росинсулин С» суспензия, «Росинсулин М» микс) в картриджах и предзаполненных шприц-ручках;
 – отечественная субстанция аналогового инсулина – «Росинсулин аспарт» в специализированных стеклянных банках с притертой крышкой объемом 1,5 – 2 л; 
– готовые лекарственные формы из собственной субстанции аналогового инсулина – «Росинсулин аспарт Р» в картриджах и предзаполненных шприц-ручках;
 – отечественная субстанция аналогового инсулина – «Росинсулин гларгин» в специализированных стеклянных банках с притертой крышкой объемом 1,5 – 2 л;
 – готовые лекарственные формы из собственной субстанции аналогового инсулина – «Росинсулин гларгин» в картриджах и предзаполненных шприц-ручках.</t>
  </si>
  <si>
    <t>Руководством предприятия принято решение о завершении проекта всвязи с его реализацией. Предприятие привлекает заемное финансирование с целью пополнения оборотных средств. В связи с повышением ставки рефинансирования ЦБ РФ существуют риски сокращения оборотных средств.</t>
  </si>
  <si>
    <t>Легкая промышленность</t>
  </si>
  <si>
    <t>АО "Здравмедтех-Екатеринбург"</t>
  </si>
  <si>
    <t>Создание производства двусторонних игл для взятия венозной крови (г. Каменск-Уральский)</t>
  </si>
  <si>
    <t>2021-2026</t>
  </si>
  <si>
    <t>Строительство чистых помещений во второй очереди НПК, приобретение производственного оборудования  – линии сборки двусторонних игл, получение регистрационного удостоверения на мед.изделие, организация-запуск производства. Реализация продукции проекта -медицинских изделий (двусторонних игл для взятия венозной крови) планируется на рынке РФ начиная с 2023 года.</t>
  </si>
  <si>
    <t xml:space="preserve">Поставка оборудования (сборочная линия для игл с прозрачной камерой) для проекта из Китая запланирована на 2 квартал 2022 года. Валюта приобретена (8,5 млн. китайских юань).
При ввозе импортного оборудования уплачивается ввозной НДС исходя из таможенной стоимости по курсу ЦБ России на дату выпуска товара. Из-за падения курса рубля сумма НДС, подлежащая уплате, по курсу валюты на 17.03.2022 увеличивается на 49 % (или на 9,5 млн. рублей - с 20 до 30 млн. рублей).
Учитывая, что двусторонние иглы как медицинские изделия не облагаются НДС, то уплаченный при ввозе оборудования НДС не подлежит возмещению из бюджета.
Увеличение суммы НДС, подлежащего уплате за ввозимое оборудование, создает дополнительные расходы для предприятия в текущем году, при этом прибыль от реализации продукции планируется только в 2023 году.
</t>
  </si>
  <si>
    <t>Включение в перечень предложений для комиссии Государственного Совета РФ  о предоставлении отсрочки по уплате НДС при импорте оборудования в рамках инвестиционных проектов. Срок предоставления отсрочки – до 31.12.2022.
Также предприятию оказано информационное содействие при оформлении документов для включения в федеральный перечень системообразующих предприятий по отрасли «Медицинская промышленность». 21.03.2022 предприятием направлена заявка в Департамент развития фармацевтической и медицинской промышленности Минпромторга России.</t>
  </si>
  <si>
    <r>
      <rPr>
        <b/>
        <sz val="14"/>
        <rFont val="Liberation Serif"/>
        <family val="1"/>
        <charset val="204"/>
      </rPr>
      <t xml:space="preserve">Проект №2 </t>
    </r>
    <r>
      <rPr>
        <sz val="14"/>
        <rFont val="Liberation Serif"/>
        <family val="1"/>
        <charset val="204"/>
      </rPr>
      <t>Корпоративная программа повышения конкурентоспособности (инвестиционное финансирование)</t>
    </r>
  </si>
  <si>
    <r>
      <rPr>
        <b/>
        <sz val="14"/>
        <rFont val="Liberation Serif"/>
        <family val="1"/>
        <charset val="204"/>
      </rPr>
      <t xml:space="preserve">Проект №3 </t>
    </r>
    <r>
      <rPr>
        <sz val="14"/>
        <rFont val="Liberation Serif"/>
        <family val="1"/>
        <charset val="204"/>
      </rPr>
      <t>Корпоративная программа повышения конкурентоспособности (инвестиционное финансирование)</t>
    </r>
  </si>
  <si>
    <r>
      <t xml:space="preserve">Риск ограничения экспорта и срыва реализации Корпоративной программы повышения конкурентоспособности.   </t>
    </r>
    <r>
      <rPr>
        <b/>
        <sz val="14"/>
        <rFont val="Liberation Serif"/>
        <family val="1"/>
        <charset val="204"/>
      </rPr>
      <t xml:space="preserve">                                                         </t>
    </r>
  </si>
  <si>
    <t>ЗАО "Кушвинский завод прокатных валков"</t>
  </si>
  <si>
    <r>
      <rPr>
        <b/>
        <sz val="14"/>
        <color rgb="FF000000"/>
        <rFont val="Liberation Serif"/>
        <family val="1"/>
        <charset val="204"/>
      </rPr>
      <t xml:space="preserve">Проект №1 </t>
    </r>
    <r>
      <rPr>
        <sz val="14"/>
        <color rgb="FF000000"/>
        <rFont val="Liberation Serif"/>
        <family val="1"/>
        <charset val="204"/>
      </rPr>
      <t>Реализация корпоративной программы повышения конкурентоспособности</t>
    </r>
  </si>
  <si>
    <t>2019-2023</t>
  </si>
  <si>
    <t>Расширение номенклатуры выпускаемой продукции и выход на рынок особо крупных валков, расширение географии поставок.</t>
  </si>
  <si>
    <r>
      <t xml:space="preserve">Предприятие видит существенные риски в срыве части экспортных поставок (порядка 26% от общего объема продукции, в том числе Украина - 7%, Европа - 8%, Евразия-Африка - 3%, Канада, США - 8%). Также существует риск срыва поставок ряда закупаемого и модернизируемого оборудования, в том числе: 
1) ЗАО «КЗПВ» был подписан контракт на выполнение работ по капитальному ремонту и модернизации шлифовального станка. Исполнителем данного контракта является ЧАО «КЗТС» (г. Краматорск, Украина). Работы выполняются на территории ЧАО «КЗТС». Стоимость контракта - 1 млн. евро. Срок окончания работ - 30 мая 2022 года. В настоящее время объемы выполненных работ составляют более 50%. Сумма проведенных платежей - 490 тыс. евро. </t>
    </r>
    <r>
      <rPr>
        <b/>
        <sz val="14"/>
        <color rgb="FF000000"/>
        <rFont val="Liberation Serif"/>
        <family val="1"/>
        <charset val="204"/>
      </rPr>
      <t>Существует риск невыполнения условий  контракта и неполучения обратно отгруженного на территорию ЧАО «КЗТС» станка, что отразится на невозможности наращивания объемов производства. Данная ситуация не несет угрозу остановки производства;</t>
    </r>
    <r>
      <rPr>
        <sz val="14"/>
        <color rgb="FF000000"/>
        <rFont val="Liberation Serif"/>
        <family val="1"/>
        <charset val="204"/>
      </rPr>
      <t xml:space="preserve">
 2) ЗАО «КЗПВ» и ООО «БСЗ» (г. Санкт-Петербург), был подписан договор на капитальный ремонт и модернизацию фрезерного станка. Работы, производимые со станком, выполняются на территории ООО «БСЗ». Стоимость контракта - 18,975 млн рублей. Срок окончания работ - 30 мая 2022 года. Условиями договора предусмотрена установка электрооборудования компании "SIEMENS". В случае введении санкций на поставку указанных компонентов электроники, существует риск невыполнения условий подписанного контракта. </t>
    </r>
    <r>
      <rPr>
        <b/>
        <sz val="14"/>
        <color rgb="FF000000"/>
        <rFont val="Liberation Serif"/>
        <family val="1"/>
        <charset val="204"/>
      </rPr>
      <t>При развитии ситуации по негативному сценарию производственная деятельность будет осуществляться в тех же объемах;</t>
    </r>
    <r>
      <rPr>
        <sz val="14"/>
        <color rgb="FF000000"/>
        <rFont val="Liberation Serif"/>
        <family val="1"/>
        <charset val="204"/>
      </rPr>
      <t xml:space="preserve">
 3) ЗАО «КЗПВ» и компанией «Dong Cheon» (Республика Корея) был заключен контракт на модернизацию и приобретение бывшего в употреблении токарного станка "KARATS". Стоимость контракта составляет 1,27 млн долларов США. Срок окончания работ - 30 мая 2022 года. В настоящее время объемы выполненных работ составляют более 95%. Сумма проведенных платежей составляет 1,22 млн долларов США. Станок смонтирован на заводе и находится в опытной эксплуатации. Остались невыполненными работы по устранению замечаний по электрической части станка и работе программного обеспечения. Приезд корейских специалистов планировался, но из-за обострения политической ситуации вокруг Украины, не состоялся. </t>
    </r>
    <r>
      <rPr>
        <b/>
        <sz val="14"/>
        <color rgb="FF000000"/>
        <rFont val="Liberation Serif"/>
        <family val="1"/>
        <charset val="204"/>
      </rPr>
      <t>В настоящее время смонтированный станок задействован в технологическом процессе механической обработки валков для стана «5000», однако без наладки работает не на полную производственную мощность.</t>
    </r>
  </si>
  <si>
    <r>
      <rPr>
        <b/>
        <sz val="14"/>
        <color rgb="FF000000"/>
        <rFont val="Liberation Serif"/>
        <family val="1"/>
        <charset val="204"/>
      </rPr>
      <t xml:space="preserve">Проект №2 </t>
    </r>
    <r>
      <rPr>
        <sz val="14"/>
        <color rgb="FF000000"/>
        <rFont val="Liberation Serif"/>
        <family val="1"/>
        <charset val="204"/>
      </rPr>
      <t>Организация производства особо крупных прокатных валков весом свыше 50 тонн</t>
    </r>
  </si>
  <si>
    <t>2018-2020</t>
  </si>
  <si>
    <t xml:space="preserve"> </t>
  </si>
  <si>
    <t>Увеличение доли присутствия на российском рынке валков до 30% за счет замещения продукции иностранных производителей.</t>
  </si>
  <si>
    <r>
      <rPr>
        <b/>
        <sz val="14"/>
        <color rgb="FF000000"/>
        <rFont val="Liberation Serif"/>
        <family val="1"/>
        <charset val="204"/>
      </rPr>
      <t xml:space="preserve">Проект №3 </t>
    </r>
    <r>
      <rPr>
        <sz val="14"/>
        <color rgb="FF000000"/>
        <rFont val="Liberation Serif"/>
        <family val="1"/>
        <charset val="204"/>
      </rPr>
      <t>Организации комплекса для термической обработки валков для станов 5000</t>
    </r>
  </si>
  <si>
    <t>2020-2022</t>
  </si>
  <si>
    <t>Расширение производственных возможностей путем организации комплекса для термообработки валков для станов 5000 с целью улучшения эксплуатационных характеристик и повышения конкурентоспособности готовой продукции, а также вывода на рынок валков массой более 50 тонн.</t>
  </si>
  <si>
    <t>ООО "Пумори-энергия"</t>
  </si>
  <si>
    <t>Модернизация высокотехнологичного производства турбинных лопаток</t>
  </si>
  <si>
    <t>реализован</t>
  </si>
  <si>
    <t>Увеличение объемов производства и повышение конкурентоспособности продукции.</t>
  </si>
  <si>
    <t>В рамках реализации инвестиционного проекта оборудование закуплено и смонтировано. Существенных рисков не наблюдается.</t>
  </si>
  <si>
    <t>ООО НПО "Экспериментальный завод"</t>
  </si>
  <si>
    <t>Организация производства высокотехнологических машин для
обработки природного камня открытым способом МКБ-14</t>
  </si>
  <si>
    <t>2020-2021</t>
  </si>
  <si>
    <t>Увеличение объема производства промышленной продукции и замещение импортных аналогов</t>
  </si>
  <si>
    <t>ООО "Гидронт"</t>
  </si>
  <si>
    <t>Развитие производства гидравлического оборудования</t>
  </si>
  <si>
    <t>Увеличение технологических возможностей производства</t>
  </si>
  <si>
    <t>Итальянские производители комплектующих в полном объеме приостанавливают производство из-за проблем с энергоносителями и увеличения цены на металл. Наиболее важные позиции: 1) литье корпусов гидравлики; 2) золотники гидравлических клапанов. Ведется поиск альтернативных поставщиков по корпусам; производство золотников планируется собственными силами.</t>
  </si>
  <si>
    <t>ООО "Первоуральский автоагрегатный завод"</t>
  </si>
  <si>
    <t>Внедрение автоматической покрасочной линии, внедрение цифровизации рабочих процессов, модернизация оборудования</t>
  </si>
  <si>
    <t>2021-2025</t>
  </si>
  <si>
    <t>Расширение линейки выпускаемой продукции, выход на новые рынки сбыта</t>
  </si>
  <si>
    <t>В рамках реализации инвестиционного проекта сорвана поставка ранее авансированного иностранного оборудования для испытаний (производство США). Заводом направлен официальный запрос в адрес российского дилера о возврате аванса. Сформированы варианты замещения испытательного стенда несколькими модулями иных производителей.</t>
  </si>
  <si>
    <t>АО "Уральский турбинный завод"</t>
  </si>
  <si>
    <t>Модернизация парка оборудования производства паровых турбин</t>
  </si>
  <si>
    <t>2022-2023</t>
  </si>
  <si>
    <t>Расширение производственных возможностей и линейки выпускаемой продукции</t>
  </si>
  <si>
    <t>АО "УПП "Вектор"</t>
  </si>
  <si>
    <t>Организация производства комплектующих для радиоэлектронной аппаратуры</t>
  </si>
  <si>
    <t>Замещение импортных комплектующих на российском рынке.</t>
  </si>
  <si>
    <t>ПАО "Машиностроительный завод имени М.И. Калинина,      
 г. Екатеринбург"</t>
  </si>
  <si>
    <t>Реконструкция и техническое перевооружение кузнечно-прессового и заготовительного производств на ПАО «Машиностроительный завод имени М.И. Калинина, г. Екатеринбург»</t>
  </si>
  <si>
    <t>2023-2026</t>
  </si>
  <si>
    <t>Увеличение объема производства промышленной продукции.</t>
  </si>
  <si>
    <t>На текущий момент риски не прогнозируются.</t>
  </si>
  <si>
    <t>АО "Научно-производственное предприятие "Старт" им. А.И. Яскина"</t>
  </si>
  <si>
    <r>
      <rPr>
        <b/>
        <sz val="14"/>
        <color rgb="FF000000"/>
        <rFont val="Liberation Serif"/>
        <family val="1"/>
        <charset val="204"/>
      </rPr>
      <t xml:space="preserve">Проект №1 </t>
    </r>
    <r>
      <rPr>
        <sz val="14"/>
        <color rgb="FF000000"/>
        <rFont val="Liberation Serif"/>
        <family val="1"/>
        <charset val="204"/>
      </rPr>
      <t>Техническое перевооружение в производственных цехах АО «Научно-производственное предприятие «Старт» им. А.И. Яскина»</t>
    </r>
  </si>
  <si>
    <t>2017-2022</t>
  </si>
  <si>
    <t>Повышение энергоэффективности и увеличение производственных мощностей</t>
  </si>
  <si>
    <t>Риски не прогнозируются. Проект на завершающей стадии.</t>
  </si>
  <si>
    <r>
      <rPr>
        <b/>
        <sz val="14"/>
        <color rgb="FF000000"/>
        <rFont val="Liberation Serif"/>
        <family val="1"/>
        <charset val="204"/>
      </rPr>
      <t xml:space="preserve">Проект №2 </t>
    </r>
    <r>
      <rPr>
        <sz val="14"/>
        <color rgb="FF000000"/>
        <rFont val="Liberation Serif"/>
        <family val="1"/>
        <charset val="204"/>
      </rPr>
      <t xml:space="preserve"> Разработка и постановка на производство оборудования механизированных стоянок</t>
    </r>
  </si>
  <si>
    <t>Вывод на рынок нового оборудования</t>
  </si>
  <si>
    <t>Машиностроение и оборонно-промышленный комплекс</t>
  </si>
  <si>
    <t>Горно-металлургический комплекс</t>
  </si>
  <si>
    <t>В рамках реализации инвестиционного проекта оборудование закуплено и смонтировано. Предприятием наблюдается риск дальнейшего прекращения поставок чипов из Тайваня, которые используется в составе производимой продукции. Вместе с тем складские запасы позволяют сохранить ритмичность производства в течение 1-2 месяцев. На сегодняшний день имеется угроза срыва поставок 3 вариаторов (Италия) для выпускаемых станков, авансированных на 30 процентов, что приведет к растягиванию сроков поставки.</t>
  </si>
  <si>
    <t>Существует риск срыва поставок ряда закупаемого иностранного оборудования и комплектующих в рамках реализации инвестпроекта. Предприятие будет прорабатывать возможность работы через страну-посредника, а также готово рассматривать вопрос импортозамещения. На сегодняшний день из 45 станков, ранее запланированных к приобретению в рамках реализации инвестиционной программы, по одной единице оборудования пока не подобран аналог китайского производства. Кроме того, имеются риски того, что по ряду позиций отечественные предприятия не располагают необходимыми технологиями, а также свободными производственными мощностями.</t>
  </si>
  <si>
    <t>Выполнение работ путем дистанционного консультирования и получения инструкций.</t>
  </si>
  <si>
    <t>Поиск аналогов в России  и странах Азии.</t>
  </si>
  <si>
    <t>Риск-обусловленные мероприятия. IT-поддержание, мероприятия обеспечения физической, экономической и информационной безопасности.</t>
  </si>
  <si>
    <t>Лесопромышленный комплекс</t>
  </si>
  <si>
    <r>
      <t xml:space="preserve">Предприятием приобретено оборудование для реализации проекта (Автоматическая роторная линия лущения Hashimoto Denki Co., Ltd. (Япония), Пресс ламинирования фанеры Kitagawa Engineering Co., Ltd. (Япония), Линия ламинирования фанеры Wemhoner Surface Technologies GmbH &amp; Co, KG (Германия), Система искрообнаружения, Firefly (Швеция), Конвейера удаления отходов, рубительные машины Bruks Klöckner GmbH (Германия), Шпонопочинка, наборка и сортировка пакетов шпона Plytec OY (Финляндия), Камера покраски фанеры Moldow (Дания), Пресс брикетирования отходов Ruf (Германия), Заточное оборудование Gustav, Vollmer, Teijo, TKM TTT (Германия, Финляндия), Накопитель, разобщитель, бренотаски, разворотное устройство, сканеры Holtec GmbH &amp; Co. KG (Германия), 
Конвейера удаления отходов, рубительные машины Bruks Klöckner GmbH (Германия), Линии сортировки сырых, сухих пиломатериалов Kallfass (Германия), Сушильные камеры Muhlbock Holztrocknungsanlagen (Австрия), Заточное оборудование, система регенерации масла Vollmer (Германия), Лесозаготовительный комплекс 6 шт. Ponsse (Финляндия). Указанное оборудование находится на территории стран изготовителей. Оборудование авансировано в зависимости от позиции от 10 до 90 %.
Также в целях сохранения гарантийных обязательств шеф монтаж приобритенного оборудования необходимо проводить силами специалистов заводов изготовителей  (фанерное оборудование - Япония, лесопильное оборудование - Германия). Риск срыва поставки и шеф монтажа оборудования. </t>
    </r>
    <r>
      <rPr>
        <b/>
        <sz val="14"/>
        <color theme="1"/>
        <rFont val="Liberation Serif"/>
        <family val="1"/>
        <charset val="204"/>
      </rPr>
      <t xml:space="preserve">
В связи с увеличением ключевой ставки ЦБ предприятие испытывает трудности с получением льготных финансовых средств.</t>
    </r>
  </si>
  <si>
    <t>Установление взаимодействия с торговыми представительствами для организации поставок через третьи страны.</t>
  </si>
  <si>
    <t>Приложение № 2 к Программе мер по импортозамещению в промышленном комплексе Свердловской области на 2022 год</t>
  </si>
  <si>
    <t>* – информация актуализируется и дополняется ежеквартально, начиная с квартала, следующего за датой утверждения Программы мер по импортозамещению в промышленном комплексе Свердловской области на 2022 год</t>
  </si>
  <si>
    <t>Перечень наиболее значимых инвестиционных проектов для развития импортозамещения в промышленном комплексе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</si>
</sst>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sz val="14"/>
      <color theme="1"/>
      <name val="Calibri"/>
      <family val="2"/>
      <scheme val="minor"/>
    </font>
    <font>
      <b/>
      <sz val="14"/>
      <color theme="1"/>
      <name val="Liberation Serif"/>
      <family val="1"/>
      <charset val="204"/>
    </font>
    <font>
      <sz val="14"/>
      <color theme="1"/>
      <name val="Liberation Serif"/>
      <family val="1"/>
      <charset val="204"/>
    </font>
    <font>
      <sz val="14"/>
      <name val="Liberation Serif"/>
      <family val="1"/>
      <charset val="204"/>
    </font>
    <font>
      <b/>
      <sz val="20"/>
      <color theme="1"/>
      <name val="Liberation Serif"/>
      <family val="1"/>
      <charset val="204"/>
    </font>
    <font>
      <b/>
      <sz val="14"/>
      <name val="Liberation Serif"/>
      <family val="1"/>
      <charset val="204"/>
    </font>
    <font>
      <sz val="16"/>
      <color theme="1"/>
      <name val="Liberation Serif"/>
      <family val="1"/>
      <charset val="204"/>
    </font>
    <font>
      <sz val="14"/>
      <color theme="1"/>
      <name val="Liberation Sans"/>
      <family val="2"/>
      <charset val="204"/>
    </font>
    <font>
      <b/>
      <sz val="16"/>
      <color theme="1"/>
      <name val="Liberation Serif"/>
      <family val="1"/>
      <charset val="204"/>
    </font>
    <font>
      <sz val="12"/>
      <color theme="1"/>
      <name val="Liberation Serif"/>
      <family val="1"/>
      <charset val="204"/>
    </font>
    <font>
      <sz val="14"/>
      <color rgb="FF000000"/>
      <name val="Liberation Serif"/>
      <family val="1"/>
      <charset val="204"/>
    </font>
    <font>
      <b/>
      <sz val="14"/>
      <color rgb="FF000000"/>
      <name val="Liberation Serif"/>
      <family val="1"/>
      <charset val="204"/>
    </font>
    <font>
      <sz val="14"/>
      <color rgb="FF000000"/>
      <name val="Times New Roman"/>
      <family val="1"/>
      <charset val="204"/>
    </font>
    <font>
      <b/>
      <sz val="14"/>
      <color rgb="FF000000"/>
      <name val="Times New Roman"/>
      <family val="1"/>
      <charset val="204"/>
    </font>
    <font>
      <b/>
      <sz val="26"/>
      <color theme="1"/>
      <name val="Liberation Serif"/>
      <family val="1"/>
      <charset val="204"/>
    </font>
    <font>
      <sz val="26"/>
      <color theme="1"/>
      <name val="Calibri"/>
      <family val="2"/>
      <scheme val="minor"/>
    </font>
    <font>
      <sz val="18"/>
      <color theme="1"/>
      <name val="Calibri"/>
      <family val="2"/>
      <scheme val="minor"/>
    </font>
    <font>
      <sz val="18"/>
      <color theme="1"/>
      <name val="Liberation Serif"/>
      <family val="1"/>
      <charset val="204"/>
    </font>
    <font>
      <b/>
      <sz val="18"/>
      <color theme="1"/>
      <name val="Liberation Serif"/>
      <family val="1"/>
      <charset val="204"/>
    </font>
    <font>
      <sz val="18"/>
      <name val="Liberation Serif"/>
      <family val="1"/>
      <charset val="204"/>
    </font>
    <font>
      <sz val="18"/>
      <color rgb="FF000000"/>
      <name val="Liberation Serif"/>
      <family val="1"/>
      <charset val="204"/>
    </font>
    <font>
      <sz val="26"/>
      <color theme="1"/>
      <name val="Liberation Serif"/>
      <family val="1"/>
      <charset val="204"/>
    </font>
    <font>
      <sz val="2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C0C0C0"/>
      </patternFill>
    </fill>
    <fill>
      <patternFill patternType="solid">
        <fgColor theme="0"/>
        <bgColor rgb="FFFFFFCC"/>
      </patternFill>
    </fill>
  </fills>
  <borders count="11">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3">
    <xf numFmtId="0" fontId="0" fillId="0" borderId="0" xfId="0"/>
    <xf numFmtId="1" fontId="4" fillId="2" borderId="7" xfId="0" applyNumberFormat="1" applyFont="1" applyFill="1" applyBorder="1" applyAlignment="1">
      <alignment horizontal="center" vertical="top" wrapText="1"/>
    </xf>
    <xf numFmtId="164" fontId="3" fillId="2" borderId="7" xfId="0" applyNumberFormat="1" applyFont="1" applyFill="1" applyBorder="1" applyAlignment="1">
      <alignment horizontal="center" vertical="top" wrapText="1"/>
    </xf>
    <xf numFmtId="49" fontId="3" fillId="2" borderId="7" xfId="0" applyNumberFormat="1" applyFont="1" applyFill="1" applyBorder="1" applyAlignment="1">
      <alignment horizontal="center" vertical="top" wrapText="1"/>
    </xf>
    <xf numFmtId="1" fontId="3" fillId="2" borderId="7" xfId="0" applyNumberFormat="1" applyFont="1" applyFill="1" applyBorder="1" applyAlignment="1">
      <alignment horizontal="center" vertical="top" wrapText="1"/>
    </xf>
    <xf numFmtId="0" fontId="3" fillId="0" borderId="7" xfId="0" applyFont="1" applyBorder="1" applyAlignment="1">
      <alignment horizontal="center" vertical="top" wrapText="1"/>
    </xf>
    <xf numFmtId="164" fontId="4" fillId="0" borderId="7" xfId="0" applyNumberFormat="1" applyFont="1" applyFill="1" applyBorder="1" applyAlignment="1">
      <alignment horizontal="center" vertical="top" wrapText="1"/>
    </xf>
    <xf numFmtId="1" fontId="4" fillId="0" borderId="7" xfId="0" applyNumberFormat="1" applyFont="1" applyFill="1" applyBorder="1" applyAlignment="1">
      <alignment horizontal="center" vertical="top" wrapText="1"/>
    </xf>
    <xf numFmtId="0" fontId="3" fillId="0" borderId="7" xfId="0" applyFont="1" applyBorder="1" applyAlignment="1">
      <alignment horizontal="left" vertical="top" wrapText="1"/>
    </xf>
    <xf numFmtId="164" fontId="3" fillId="0" borderId="7" xfId="0" applyNumberFormat="1" applyFont="1" applyFill="1" applyBorder="1" applyAlignment="1">
      <alignment horizontal="center" vertical="top" wrapText="1"/>
    </xf>
    <xf numFmtId="1" fontId="3" fillId="0" borderId="7" xfId="0" applyNumberFormat="1" applyFont="1" applyFill="1" applyBorder="1" applyAlignment="1">
      <alignment horizontal="center" vertical="top" wrapText="1"/>
    </xf>
    <xf numFmtId="1" fontId="4" fillId="0" borderId="7" xfId="0" applyNumberFormat="1" applyFont="1" applyFill="1" applyBorder="1" applyAlignment="1">
      <alignment horizontal="left" vertical="top" wrapText="1"/>
    </xf>
    <xf numFmtId="1" fontId="3" fillId="0" borderId="7" xfId="0" applyNumberFormat="1" applyFont="1" applyFill="1" applyBorder="1" applyAlignment="1">
      <alignment horizontal="left" vertical="top" wrapText="1"/>
    </xf>
    <xf numFmtId="1" fontId="3" fillId="2" borderId="7" xfId="0" applyNumberFormat="1" applyFont="1" applyFill="1" applyBorder="1" applyAlignment="1">
      <alignment horizontal="left" vertical="top" wrapText="1"/>
    </xf>
    <xf numFmtId="1" fontId="3" fillId="0" borderId="7" xfId="0" applyNumberFormat="1" applyFont="1" applyFill="1" applyBorder="1" applyAlignment="1">
      <alignment vertical="top" wrapText="1"/>
    </xf>
    <xf numFmtId="0" fontId="0" fillId="0" borderId="0" xfId="0"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Fill="1" applyBorder="1" applyAlignment="1">
      <alignment horizontal="left" vertical="top"/>
    </xf>
    <xf numFmtId="0" fontId="1" fillId="0" borderId="0" xfId="0" applyFont="1" applyAlignment="1">
      <alignment horizontal="left" vertical="top"/>
    </xf>
    <xf numFmtId="0" fontId="3" fillId="0" borderId="1" xfId="0" applyFont="1" applyBorder="1" applyAlignment="1">
      <alignment horizontal="center" vertical="top"/>
    </xf>
    <xf numFmtId="0" fontId="1" fillId="0" borderId="0" xfId="0" applyFont="1" applyAlignment="1">
      <alignment horizontal="center" vertical="top"/>
    </xf>
    <xf numFmtId="1" fontId="3" fillId="0" borderId="7" xfId="0" applyNumberFormat="1" applyFont="1" applyFill="1" applyBorder="1" applyAlignment="1">
      <alignment horizontal="center" vertical="top" wrapText="1"/>
    </xf>
    <xf numFmtId="0" fontId="3" fillId="0" borderId="7" xfId="0" applyFont="1" applyFill="1" applyBorder="1" applyAlignment="1">
      <alignment horizontal="center" vertical="top" wrapText="1"/>
    </xf>
    <xf numFmtId="164" fontId="3" fillId="0" borderId="7" xfId="0" applyNumberFormat="1" applyFont="1" applyFill="1" applyBorder="1" applyAlignment="1">
      <alignment horizontal="center" vertical="top" wrapText="1"/>
    </xf>
    <xf numFmtId="1" fontId="3" fillId="0" borderId="7" xfId="0" applyNumberFormat="1" applyFont="1" applyFill="1" applyBorder="1" applyAlignment="1">
      <alignment horizontal="left" vertical="top" wrapText="1"/>
    </xf>
    <xf numFmtId="1" fontId="3" fillId="0" borderId="7" xfId="0" applyNumberFormat="1" applyFont="1" applyFill="1" applyBorder="1" applyAlignment="1">
      <alignment horizontal="center" vertical="top" wrapText="1"/>
    </xf>
    <xf numFmtId="1" fontId="3" fillId="0" borderId="7" xfId="0" applyNumberFormat="1" applyFont="1" applyFill="1" applyBorder="1" applyAlignment="1">
      <alignment horizontal="left" vertical="top" wrapText="1"/>
    </xf>
    <xf numFmtId="164" fontId="3" fillId="0" borderId="7" xfId="0" applyNumberFormat="1" applyFont="1" applyFill="1" applyBorder="1" applyAlignment="1">
      <alignment horizontal="center" vertical="top" wrapText="1"/>
    </xf>
    <xf numFmtId="1" fontId="3" fillId="0" borderId="7" xfId="0" applyNumberFormat="1" applyFont="1" applyFill="1" applyBorder="1" applyAlignment="1">
      <alignment horizontal="center" vertical="top" wrapText="1"/>
    </xf>
    <xf numFmtId="1" fontId="3" fillId="0" borderId="6" xfId="0" applyNumberFormat="1" applyFont="1" applyFill="1" applyBorder="1" applyAlignment="1">
      <alignment horizontal="center" vertical="top" wrapText="1"/>
    </xf>
    <xf numFmtId="1" fontId="3" fillId="0" borderId="6" xfId="0" applyNumberFormat="1" applyFont="1" applyFill="1" applyBorder="1" applyAlignment="1">
      <alignment horizontal="left" vertical="top" wrapText="1"/>
    </xf>
    <xf numFmtId="0" fontId="0" fillId="0" borderId="0" xfId="0" applyAlignment="1">
      <alignment horizontal="center" vertical="top"/>
    </xf>
    <xf numFmtId="0" fontId="7" fillId="0" borderId="7" xfId="0" applyFont="1" applyFill="1" applyBorder="1" applyAlignment="1">
      <alignment horizontal="center" vertical="top"/>
    </xf>
    <xf numFmtId="164" fontId="3" fillId="0" borderId="6" xfId="0" applyNumberFormat="1" applyFont="1" applyFill="1" applyBorder="1" applyAlignment="1">
      <alignment horizontal="center" vertical="top" wrapText="1"/>
    </xf>
    <xf numFmtId="0" fontId="8" fillId="0" borderId="0" xfId="0" applyFont="1" applyAlignment="1">
      <alignment horizontal="left" vertical="top"/>
    </xf>
    <xf numFmtId="1" fontId="3" fillId="2" borderId="8" xfId="0" applyNumberFormat="1" applyFont="1" applyFill="1" applyBorder="1" applyAlignment="1">
      <alignment horizontal="left" vertical="top" wrapText="1"/>
    </xf>
    <xf numFmtId="1" fontId="3" fillId="0" borderId="8" xfId="0" applyNumberFormat="1" applyFont="1" applyFill="1" applyBorder="1" applyAlignment="1">
      <alignment horizontal="left" vertical="top" wrapText="1"/>
    </xf>
    <xf numFmtId="1" fontId="4" fillId="0" borderId="8" xfId="0" applyNumberFormat="1" applyFont="1" applyFill="1" applyBorder="1" applyAlignment="1">
      <alignment horizontal="left" vertical="top" wrapText="1"/>
    </xf>
    <xf numFmtId="1" fontId="3" fillId="0" borderId="3" xfId="0" applyNumberFormat="1" applyFont="1" applyFill="1" applyBorder="1" applyAlignment="1">
      <alignment horizontal="left" vertical="top" wrapText="1"/>
    </xf>
    <xf numFmtId="0" fontId="0" fillId="0" borderId="7" xfId="0" applyBorder="1" applyAlignment="1">
      <alignment horizontal="left" vertical="top"/>
    </xf>
    <xf numFmtId="1" fontId="3" fillId="0" borderId="7" xfId="0" applyNumberFormat="1" applyFont="1" applyFill="1" applyBorder="1" applyAlignment="1">
      <alignment horizontal="center" vertical="top" wrapText="1"/>
    </xf>
    <xf numFmtId="1" fontId="3" fillId="0" borderId="7" xfId="0" applyNumberFormat="1" applyFont="1" applyFill="1" applyBorder="1" applyAlignment="1">
      <alignment horizontal="left" vertical="top" wrapText="1"/>
    </xf>
    <xf numFmtId="0" fontId="3"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Fill="1" applyBorder="1" applyAlignment="1">
      <alignment horizontal="left"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4" fillId="0" borderId="7" xfId="0" applyFont="1" applyFill="1" applyBorder="1" applyAlignment="1">
      <alignment horizontal="left" vertical="top" wrapText="1"/>
    </xf>
    <xf numFmtId="0" fontId="4" fillId="0" borderId="7" xfId="0" applyFont="1" applyFill="1" applyBorder="1" applyAlignment="1">
      <alignment horizontal="center" vertical="top" wrapText="1"/>
    </xf>
    <xf numFmtId="0" fontId="11" fillId="3" borderId="7" xfId="0" applyFont="1" applyFill="1" applyBorder="1" applyAlignment="1">
      <alignment horizontal="left" vertical="top" wrapText="1"/>
    </xf>
    <xf numFmtId="0" fontId="11" fillId="3" borderId="7" xfId="0" applyFont="1" applyFill="1" applyBorder="1" applyAlignment="1">
      <alignment horizontal="center" vertical="top" wrapText="1"/>
    </xf>
    <xf numFmtId="1" fontId="11" fillId="3" borderId="7" xfId="0" applyNumberFormat="1" applyFont="1" applyFill="1" applyBorder="1" applyAlignment="1">
      <alignment horizontal="left" vertical="top" wrapText="1"/>
    </xf>
    <xf numFmtId="164" fontId="11" fillId="3" borderId="7" xfId="0" applyNumberFormat="1" applyFont="1" applyFill="1" applyBorder="1" applyAlignment="1">
      <alignment horizontal="center" vertical="top" wrapText="1"/>
    </xf>
    <xf numFmtId="1" fontId="11" fillId="3" borderId="7" xfId="0" applyNumberFormat="1" applyFont="1" applyFill="1" applyBorder="1" applyAlignment="1">
      <alignment horizontal="center" vertical="top" wrapText="1"/>
    </xf>
    <xf numFmtId="1" fontId="11" fillId="4" borderId="7" xfId="0" applyNumberFormat="1" applyFont="1" applyFill="1" applyBorder="1" applyAlignment="1">
      <alignment horizontal="left" vertical="top" wrapText="1"/>
    </xf>
    <xf numFmtId="164" fontId="11" fillId="4" borderId="7" xfId="0" applyNumberFormat="1" applyFont="1" applyFill="1" applyBorder="1" applyAlignment="1">
      <alignment horizontal="center" vertical="top" wrapText="1"/>
    </xf>
    <xf numFmtId="1" fontId="11" fillId="4" borderId="7" xfId="0" applyNumberFormat="1" applyFont="1" applyFill="1" applyBorder="1" applyAlignment="1">
      <alignment horizontal="center" vertical="top" wrapText="1"/>
    </xf>
    <xf numFmtId="1" fontId="11" fillId="4" borderId="8" xfId="0" applyNumberFormat="1" applyFont="1" applyFill="1" applyBorder="1" applyAlignment="1">
      <alignment horizontal="left" vertical="top" wrapText="1"/>
    </xf>
    <xf numFmtId="0" fontId="0" fillId="2" borderId="7" xfId="0" applyFill="1" applyBorder="1" applyAlignment="1">
      <alignment horizontal="left" vertical="top"/>
    </xf>
    <xf numFmtId="0" fontId="11" fillId="0" borderId="7" xfId="0" applyFont="1" applyFill="1" applyBorder="1" applyAlignment="1">
      <alignment horizontal="left" vertical="top" wrapText="1"/>
    </xf>
    <xf numFmtId="0" fontId="11" fillId="0" borderId="7" xfId="0" applyFont="1" applyFill="1" applyBorder="1" applyAlignment="1">
      <alignment horizontal="center" vertical="top" wrapText="1"/>
    </xf>
    <xf numFmtId="0" fontId="0" fillId="0" borderId="7" xfId="0" applyFill="1" applyBorder="1" applyAlignment="1">
      <alignment horizontal="left" vertical="top"/>
    </xf>
    <xf numFmtId="0" fontId="9" fillId="0" borderId="7" xfId="0" applyFont="1" applyFill="1" applyBorder="1" applyAlignment="1">
      <alignment horizontal="center" vertical="center" wrapText="1"/>
    </xf>
    <xf numFmtId="0" fontId="3" fillId="0" borderId="7" xfId="0" applyFont="1" applyFill="1" applyBorder="1" applyAlignment="1">
      <alignment horizontal="center" vertical="top" wrapText="1"/>
    </xf>
    <xf numFmtId="0" fontId="3" fillId="0" borderId="7" xfId="0" applyFont="1" applyFill="1" applyBorder="1" applyAlignment="1">
      <alignment horizontal="left" vertical="top" wrapText="1"/>
    </xf>
    <xf numFmtId="0" fontId="17" fillId="0" borderId="0" xfId="0" applyFont="1" applyAlignment="1">
      <alignment horizontal="left" vertical="top"/>
    </xf>
    <xf numFmtId="0" fontId="18" fillId="0" borderId="1" xfId="0" applyFont="1" applyBorder="1" applyAlignment="1">
      <alignment horizontal="left" vertical="top"/>
    </xf>
    <xf numFmtId="1" fontId="20" fillId="0" borderId="5" xfId="0" applyNumberFormat="1" applyFont="1" applyFill="1" applyBorder="1" applyAlignment="1">
      <alignment vertical="top"/>
    </xf>
    <xf numFmtId="1" fontId="18" fillId="0" borderId="7" xfId="0" applyNumberFormat="1" applyFont="1" applyFill="1" applyBorder="1" applyAlignment="1">
      <alignment horizontal="left" vertical="top" wrapText="1"/>
    </xf>
    <xf numFmtId="1" fontId="18" fillId="2" borderId="7" xfId="0" applyNumberFormat="1" applyFont="1" applyFill="1" applyBorder="1" applyAlignment="1">
      <alignment horizontal="left" vertical="top" wrapText="1"/>
    </xf>
    <xf numFmtId="1" fontId="18" fillId="0" borderId="6" xfId="0" applyNumberFormat="1" applyFont="1" applyFill="1" applyBorder="1" applyAlignment="1">
      <alignment vertical="top" wrapText="1"/>
    </xf>
    <xf numFmtId="0" fontId="18" fillId="0" borderId="7" xfId="0" applyFont="1" applyFill="1" applyBorder="1" applyAlignment="1">
      <alignment horizontal="left" vertical="top" wrapText="1"/>
    </xf>
    <xf numFmtId="1" fontId="21" fillId="4" borderId="7" xfId="0" applyNumberFormat="1" applyFont="1" applyFill="1" applyBorder="1" applyAlignment="1">
      <alignment horizontal="left" vertical="top" wrapText="1"/>
    </xf>
    <xf numFmtId="1" fontId="21" fillId="3" borderId="7" xfId="0" applyNumberFormat="1" applyFont="1" applyFill="1" applyBorder="1" applyAlignment="1">
      <alignment horizontal="left" vertical="top" wrapText="1"/>
    </xf>
    <xf numFmtId="0" fontId="21" fillId="0" borderId="7" xfId="0" applyFont="1" applyFill="1" applyBorder="1" applyAlignment="1">
      <alignment horizontal="left" vertical="top" wrapText="1"/>
    </xf>
    <xf numFmtId="0" fontId="20" fillId="0" borderId="7" xfId="0" applyFont="1" applyFill="1" applyBorder="1" applyAlignment="1">
      <alignment horizontal="left" vertical="top" wrapText="1"/>
    </xf>
    <xf numFmtId="0" fontId="18" fillId="0" borderId="7" xfId="0" applyFont="1" applyFill="1" applyBorder="1" applyAlignment="1">
      <alignment horizontal="left" vertical="top" wrapText="1"/>
    </xf>
    <xf numFmtId="1" fontId="14" fillId="0" borderId="7" xfId="0" applyNumberFormat="1" applyFont="1" applyFill="1" applyBorder="1" applyAlignment="1">
      <alignment horizontal="left" vertical="top" wrapText="1"/>
    </xf>
    <xf numFmtId="1" fontId="13" fillId="0" borderId="7" xfId="0" applyNumberFormat="1" applyFont="1" applyFill="1" applyBorder="1" applyAlignment="1">
      <alignment horizontal="left" vertical="top" wrapText="1"/>
    </xf>
    <xf numFmtId="0" fontId="4" fillId="0" borderId="7" xfId="0" applyFont="1" applyFill="1" applyBorder="1" applyAlignment="1">
      <alignment horizontal="center" vertical="top" wrapText="1"/>
    </xf>
    <xf numFmtId="0" fontId="3" fillId="0" borderId="7" xfId="0" applyFont="1" applyFill="1" applyBorder="1" applyAlignment="1">
      <alignment vertical="top" wrapText="1"/>
    </xf>
    <xf numFmtId="0" fontId="3" fillId="0" borderId="7" xfId="0" applyFont="1" applyBorder="1" applyAlignment="1">
      <alignment horizontal="left" vertical="top" wrapText="1"/>
    </xf>
    <xf numFmtId="0" fontId="18" fillId="2" borderId="7" xfId="0" applyFont="1" applyFill="1" applyBorder="1" applyAlignment="1">
      <alignment horizontal="left" vertical="top" wrapText="1"/>
    </xf>
    <xf numFmtId="0" fontId="3" fillId="2" borderId="7" xfId="0" applyFont="1" applyFill="1" applyBorder="1" applyAlignment="1">
      <alignment horizontal="left" vertical="top" wrapText="1"/>
    </xf>
    <xf numFmtId="0" fontId="22" fillId="0" borderId="0" xfId="0" applyFont="1" applyAlignment="1">
      <alignment horizontal="left" vertical="center"/>
    </xf>
    <xf numFmtId="0" fontId="17" fillId="0" borderId="0" xfId="0" applyFont="1" applyAlignment="1">
      <alignment horizontal="left" vertical="top"/>
    </xf>
    <xf numFmtId="0" fontId="23" fillId="0" borderId="0" xfId="0" applyFont="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1" fontId="21" fillId="4" borderId="7" xfId="0" applyNumberFormat="1" applyFont="1" applyFill="1" applyBorder="1" applyAlignment="1">
      <alignment horizontal="left" vertical="top" wrapText="1"/>
    </xf>
    <xf numFmtId="0" fontId="15" fillId="0" borderId="8" xfId="0" applyFont="1" applyFill="1" applyBorder="1" applyAlignment="1">
      <alignment horizontal="center" vertical="top" wrapText="1"/>
    </xf>
    <xf numFmtId="0" fontId="15" fillId="0" borderId="9" xfId="0"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0" fillId="0" borderId="7" xfId="0" applyFont="1" applyFill="1" applyBorder="1" applyAlignment="1">
      <alignment horizontal="left" vertical="top" wrapText="1"/>
    </xf>
    <xf numFmtId="1" fontId="18" fillId="2" borderId="7" xfId="0" applyNumberFormat="1" applyFont="1" applyFill="1" applyBorder="1" applyAlignment="1">
      <alignment horizontal="left" vertical="top" wrapText="1"/>
    </xf>
    <xf numFmtId="1" fontId="18" fillId="0" borderId="5" xfId="0" applyNumberFormat="1" applyFont="1" applyFill="1" applyBorder="1" applyAlignment="1">
      <alignment horizontal="left" vertical="top" wrapText="1"/>
    </xf>
    <xf numFmtId="1" fontId="18" fillId="0" borderId="6" xfId="0" applyNumberFormat="1" applyFont="1" applyFill="1" applyBorder="1" applyAlignment="1">
      <alignment horizontal="left" vertical="top" wrapText="1"/>
    </xf>
    <xf numFmtId="164" fontId="3" fillId="0" borderId="5" xfId="0" applyNumberFormat="1" applyFont="1" applyFill="1" applyBorder="1" applyAlignment="1">
      <alignment horizontal="left" vertical="top" wrapText="1"/>
    </xf>
    <xf numFmtId="164" fontId="3" fillId="0" borderId="6" xfId="0" applyNumberFormat="1" applyFont="1" applyFill="1" applyBorder="1" applyAlignment="1">
      <alignment horizontal="left" vertical="top" wrapText="1"/>
    </xf>
    <xf numFmtId="1" fontId="20" fillId="0" borderId="5" xfId="0" applyNumberFormat="1" applyFont="1" applyFill="1" applyBorder="1" applyAlignment="1">
      <alignment horizontal="left" vertical="top" wrapText="1"/>
    </xf>
    <xf numFmtId="1" fontId="20" fillId="0" borderId="2" xfId="0" applyNumberFormat="1" applyFont="1" applyFill="1" applyBorder="1" applyAlignment="1">
      <alignment horizontal="left" vertical="top" wrapText="1"/>
    </xf>
    <xf numFmtId="1" fontId="20" fillId="0" borderId="6" xfId="0" applyNumberFormat="1" applyFont="1" applyFill="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1" fontId="18" fillId="0" borderId="7" xfId="0" applyNumberFormat="1" applyFont="1" applyFill="1" applyBorder="1" applyAlignment="1">
      <alignment horizontal="left" vertical="top" wrapText="1"/>
    </xf>
    <xf numFmtId="0" fontId="3" fillId="2" borderId="7" xfId="0" applyFont="1" applyFill="1" applyBorder="1" applyAlignment="1">
      <alignment horizontal="left" vertical="top" wrapText="1"/>
    </xf>
    <xf numFmtId="1" fontId="3" fillId="0" borderId="7" xfId="0" applyNumberFormat="1" applyFont="1" applyFill="1" applyBorder="1" applyAlignment="1">
      <alignment horizontal="center" vertical="top" wrapText="1"/>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3" fillId="0" borderId="7" xfId="0" applyFont="1" applyFill="1" applyBorder="1" applyAlignment="1">
      <alignment horizontal="center" vertical="top" wrapText="1"/>
    </xf>
    <xf numFmtId="0" fontId="0" fillId="0" borderId="7" xfId="0" applyBorder="1" applyAlignment="1">
      <alignment horizontal="left" vertical="top"/>
    </xf>
    <xf numFmtId="0" fontId="16" fillId="0" borderId="7" xfId="0" applyFont="1" applyBorder="1" applyAlignment="1">
      <alignment wrapText="1"/>
    </xf>
    <xf numFmtId="0" fontId="10" fillId="0" borderId="7" xfId="0" applyFont="1" applyFill="1" applyBorder="1" applyAlignment="1">
      <alignment horizontal="left" vertical="top" wrapText="1"/>
    </xf>
    <xf numFmtId="0" fontId="3" fillId="0" borderId="7" xfId="0" applyFont="1" applyFill="1" applyBorder="1" applyAlignment="1">
      <alignment horizontal="left" vertical="top" wrapText="1"/>
    </xf>
    <xf numFmtId="0" fontId="18" fillId="0" borderId="7" xfId="0" applyFont="1" applyFill="1" applyBorder="1" applyAlignment="1">
      <alignment horizontal="left" vertical="top" wrapText="1"/>
    </xf>
    <xf numFmtId="0" fontId="15" fillId="0" borderId="0"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7" xfId="0" applyFont="1" applyBorder="1" applyAlignment="1">
      <alignment horizontal="left" vertical="top" wrapText="1"/>
    </xf>
    <xf numFmtId="0" fontId="21" fillId="3" borderId="7" xfId="0" applyFont="1" applyFill="1" applyBorder="1" applyAlignment="1">
      <alignment horizontal="left" vertical="top" wrapText="1"/>
    </xf>
    <xf numFmtId="0" fontId="11" fillId="3" borderId="8" xfId="0" applyFont="1" applyFill="1" applyBorder="1" applyAlignment="1" applyProtection="1">
      <alignment horizontal="left" vertical="top" wrapText="1"/>
      <protection locked="0"/>
    </xf>
    <xf numFmtId="1" fontId="11" fillId="4" borderId="7" xfId="0" applyNumberFormat="1" applyFont="1" applyFill="1" applyBorder="1" applyAlignment="1">
      <alignment horizontal="center" vertical="top" wrapText="1"/>
    </xf>
    <xf numFmtId="1" fontId="11" fillId="3" borderId="7" xfId="0" applyNumberFormat="1" applyFont="1" applyFill="1" applyBorder="1" applyAlignment="1">
      <alignment horizontal="center" vertical="top" wrapText="1"/>
    </xf>
    <xf numFmtId="1" fontId="11" fillId="4" borderId="7" xfId="0" applyNumberFormat="1" applyFont="1" applyFill="1" applyBorder="1" applyAlignment="1">
      <alignment horizontal="left" vertical="top" wrapText="1"/>
    </xf>
    <xf numFmtId="0" fontId="19" fillId="0" borderId="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8" fillId="2" borderId="7" xfId="0" applyFont="1" applyFill="1" applyBorder="1" applyAlignment="1">
      <alignment horizontal="center" vertical="top" wrapText="1"/>
    </xf>
    <xf numFmtId="164" fontId="3" fillId="0" borderId="7" xfId="0" applyNumberFormat="1" applyFont="1" applyFill="1" applyBorder="1" applyAlignment="1">
      <alignment horizontal="center" vertical="top" wrapText="1"/>
    </xf>
    <xf numFmtId="0" fontId="18" fillId="0" borderId="5"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6" xfId="0" applyFont="1" applyFill="1" applyBorder="1" applyAlignment="1">
      <alignment horizontal="left" vertical="top" wrapText="1"/>
    </xf>
    <xf numFmtId="164" fontId="11" fillId="4" borderId="7" xfId="0" applyNumberFormat="1" applyFont="1" applyFill="1" applyBorder="1" applyAlignment="1">
      <alignment horizontal="center" vertical="top" wrapText="1"/>
    </xf>
    <xf numFmtId="49" fontId="3" fillId="0" borderId="7" xfId="0" applyNumberFormat="1" applyFont="1" applyFill="1" applyBorder="1" applyAlignment="1">
      <alignment horizontal="center" vertical="top" wrapText="1"/>
    </xf>
    <xf numFmtId="164" fontId="3" fillId="0" borderId="7" xfId="0" applyNumberFormat="1" applyFont="1" applyFill="1" applyBorder="1" applyAlignment="1">
      <alignment horizontal="left" vertical="top" wrapText="1"/>
    </xf>
    <xf numFmtId="0" fontId="3" fillId="2" borderId="7" xfId="0" applyFont="1" applyFill="1" applyBorder="1" applyAlignment="1">
      <alignment horizontal="center" vertical="top" wrapText="1"/>
    </xf>
    <xf numFmtId="0" fontId="9" fillId="0" borderId="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2"/>
  <sheetViews>
    <sheetView tabSelected="1" zoomScale="49" zoomScaleNormal="49" zoomScaleSheetLayoutView="25" workbookViewId="0">
      <selection activeCell="C4" sqref="C4:M5"/>
    </sheetView>
  </sheetViews>
  <sheetFormatPr defaultColWidth="9.109375" defaultRowHeight="23.4" x14ac:dyDescent="0.3"/>
  <cols>
    <col min="1" max="1" width="9.109375" style="15"/>
    <col min="2" max="2" width="6.88671875" style="21" customWidth="1"/>
    <col min="3" max="3" width="39.109375" style="67" customWidth="1"/>
    <col min="4" max="4" width="26.44140625" style="19" customWidth="1"/>
    <col min="5" max="5" width="15.44140625" style="21" customWidth="1"/>
    <col min="6" max="6" width="16.6640625" style="21" customWidth="1"/>
    <col min="7" max="7" width="14.44140625" style="21" customWidth="1"/>
    <col min="8" max="8" width="16" style="21" customWidth="1"/>
    <col min="9" max="9" width="14.44140625" style="21" customWidth="1"/>
    <col min="10" max="10" width="18.88671875" style="21" customWidth="1"/>
    <col min="11" max="11" width="45.6640625" style="19" customWidth="1"/>
    <col min="12" max="12" width="64.88671875" style="19" customWidth="1"/>
    <col min="13" max="13" width="49.6640625" style="15" customWidth="1"/>
    <col min="14" max="16384" width="9.109375" style="15"/>
  </cols>
  <sheetData>
    <row r="1" spans="2:13" x14ac:dyDescent="0.3">
      <c r="K1" s="35"/>
      <c r="L1" s="89" t="s">
        <v>206</v>
      </c>
      <c r="M1" s="90"/>
    </row>
    <row r="2" spans="2:13" ht="68.25" customHeight="1" x14ac:dyDescent="0.3">
      <c r="K2" s="35"/>
      <c r="L2" s="90"/>
      <c r="M2" s="90"/>
    </row>
    <row r="3" spans="2:13" ht="43.2" customHeight="1" x14ac:dyDescent="0.3">
      <c r="C3" s="87"/>
      <c r="K3" s="35"/>
      <c r="L3" s="86"/>
      <c r="M3" s="86"/>
    </row>
    <row r="4" spans="2:13" ht="18" x14ac:dyDescent="0.3">
      <c r="C4" s="119" t="s">
        <v>208</v>
      </c>
      <c r="D4" s="119"/>
      <c r="E4" s="119"/>
      <c r="F4" s="119"/>
      <c r="G4" s="119"/>
      <c r="H4" s="119"/>
      <c r="I4" s="119"/>
      <c r="J4" s="119"/>
      <c r="K4" s="119"/>
      <c r="L4" s="119"/>
      <c r="M4" s="119"/>
    </row>
    <row r="5" spans="2:13" ht="27" customHeight="1" x14ac:dyDescent="0.3">
      <c r="B5" s="32"/>
      <c r="C5" s="119"/>
      <c r="D5" s="119"/>
      <c r="E5" s="119"/>
      <c r="F5" s="119"/>
      <c r="G5" s="119"/>
      <c r="H5" s="119"/>
      <c r="I5" s="119"/>
      <c r="J5" s="119"/>
      <c r="K5" s="119"/>
      <c r="L5" s="119"/>
      <c r="M5" s="119"/>
    </row>
    <row r="6" spans="2:13" ht="27" customHeight="1" x14ac:dyDescent="0.3">
      <c r="B6" s="20"/>
      <c r="C6" s="68"/>
      <c r="D6" s="16"/>
      <c r="E6" s="20"/>
      <c r="F6" s="20"/>
      <c r="G6" s="20"/>
      <c r="H6" s="20"/>
      <c r="I6" s="20"/>
      <c r="J6" s="20"/>
      <c r="K6" s="17"/>
      <c r="L6" s="18"/>
    </row>
    <row r="7" spans="2:13" ht="40.5" customHeight="1" x14ac:dyDescent="0.3">
      <c r="B7" s="96" t="s">
        <v>0</v>
      </c>
      <c r="C7" s="128" t="s">
        <v>1</v>
      </c>
      <c r="D7" s="111" t="s">
        <v>2</v>
      </c>
      <c r="E7" s="130" t="s">
        <v>3</v>
      </c>
      <c r="F7" s="131"/>
      <c r="G7" s="132"/>
      <c r="H7" s="111" t="s">
        <v>4</v>
      </c>
      <c r="I7" s="111" t="s">
        <v>5</v>
      </c>
      <c r="J7" s="111" t="s">
        <v>6</v>
      </c>
      <c r="K7" s="142" t="s">
        <v>7</v>
      </c>
      <c r="L7" s="120" t="s">
        <v>83</v>
      </c>
      <c r="M7" s="120" t="s">
        <v>82</v>
      </c>
    </row>
    <row r="8" spans="2:13" ht="240" customHeight="1" x14ac:dyDescent="0.3">
      <c r="B8" s="96"/>
      <c r="C8" s="129"/>
      <c r="D8" s="112"/>
      <c r="E8" s="64" t="s">
        <v>8</v>
      </c>
      <c r="F8" s="64" t="s">
        <v>9</v>
      </c>
      <c r="G8" s="64" t="s">
        <v>10</v>
      </c>
      <c r="H8" s="112"/>
      <c r="I8" s="112"/>
      <c r="J8" s="112"/>
      <c r="K8" s="112"/>
      <c r="L8" s="121"/>
      <c r="M8" s="121"/>
    </row>
    <row r="9" spans="2:13" ht="43.5" customHeight="1" x14ac:dyDescent="0.3">
      <c r="B9" s="95" t="s">
        <v>197</v>
      </c>
      <c r="C9" s="96"/>
      <c r="D9" s="96"/>
      <c r="E9" s="96"/>
      <c r="F9" s="96"/>
      <c r="G9" s="96"/>
      <c r="H9" s="96"/>
      <c r="I9" s="96"/>
      <c r="J9" s="96"/>
      <c r="K9" s="96"/>
      <c r="L9" s="96"/>
      <c r="M9" s="96"/>
    </row>
    <row r="10" spans="2:13" ht="136.94999999999999" customHeight="1" x14ac:dyDescent="0.3">
      <c r="B10" s="33">
        <v>1</v>
      </c>
      <c r="C10" s="69" t="s">
        <v>70</v>
      </c>
      <c r="D10" s="25" t="s">
        <v>71</v>
      </c>
      <c r="E10" s="24">
        <v>14838</v>
      </c>
      <c r="F10" s="24">
        <v>14838</v>
      </c>
      <c r="G10" s="24">
        <v>0</v>
      </c>
      <c r="H10" s="26" t="s">
        <v>41</v>
      </c>
      <c r="I10" s="26" t="s">
        <v>11</v>
      </c>
      <c r="J10" s="26" t="s">
        <v>12</v>
      </c>
      <c r="K10" s="25" t="s">
        <v>42</v>
      </c>
      <c r="L10" s="37" t="s">
        <v>43</v>
      </c>
      <c r="M10" s="42" t="s">
        <v>201</v>
      </c>
    </row>
    <row r="11" spans="2:13" ht="350.25" customHeight="1" x14ac:dyDescent="0.3">
      <c r="B11" s="113">
        <v>2</v>
      </c>
      <c r="C11" s="135" t="s">
        <v>16</v>
      </c>
      <c r="D11" s="117" t="s">
        <v>62</v>
      </c>
      <c r="E11" s="134">
        <v>1206.9000000000001</v>
      </c>
      <c r="F11" s="134">
        <v>1206.9000000000001</v>
      </c>
      <c r="G11" s="134">
        <v>0</v>
      </c>
      <c r="H11" s="139" t="s">
        <v>17</v>
      </c>
      <c r="I11" s="110">
        <v>13</v>
      </c>
      <c r="J11" s="113" t="s">
        <v>12</v>
      </c>
      <c r="K11" s="117" t="s">
        <v>59</v>
      </c>
      <c r="L11" s="101" t="s">
        <v>18</v>
      </c>
      <c r="M11" s="140" t="s">
        <v>200</v>
      </c>
    </row>
    <row r="12" spans="2:13" ht="174.75" customHeight="1" x14ac:dyDescent="0.3">
      <c r="B12" s="113"/>
      <c r="C12" s="136"/>
      <c r="D12" s="117"/>
      <c r="E12" s="134"/>
      <c r="F12" s="134"/>
      <c r="G12" s="134"/>
      <c r="H12" s="139"/>
      <c r="I12" s="110"/>
      <c r="J12" s="113"/>
      <c r="K12" s="117"/>
      <c r="L12" s="102"/>
      <c r="M12" s="140"/>
    </row>
    <row r="13" spans="2:13" ht="104.25" customHeight="1" x14ac:dyDescent="0.3">
      <c r="B13" s="33">
        <v>3</v>
      </c>
      <c r="C13" s="136"/>
      <c r="D13" s="25" t="s">
        <v>63</v>
      </c>
      <c r="E13" s="24">
        <v>33952</v>
      </c>
      <c r="F13" s="24" t="s">
        <v>52</v>
      </c>
      <c r="G13" s="24">
        <v>0</v>
      </c>
      <c r="H13" s="26" t="s">
        <v>53</v>
      </c>
      <c r="I13" s="26" t="s">
        <v>11</v>
      </c>
      <c r="J13" s="26" t="s">
        <v>54</v>
      </c>
      <c r="K13" s="25" t="s">
        <v>202</v>
      </c>
      <c r="L13" s="101" t="s">
        <v>18</v>
      </c>
      <c r="M13" s="140" t="s">
        <v>200</v>
      </c>
    </row>
    <row r="14" spans="2:13" ht="97.5" customHeight="1" x14ac:dyDescent="0.3">
      <c r="B14" s="46">
        <v>4</v>
      </c>
      <c r="C14" s="137"/>
      <c r="D14" s="25" t="s">
        <v>64</v>
      </c>
      <c r="E14" s="24">
        <v>39008</v>
      </c>
      <c r="F14" s="24" t="s">
        <v>55</v>
      </c>
      <c r="G14" s="24">
        <v>0</v>
      </c>
      <c r="H14" s="26" t="s">
        <v>53</v>
      </c>
      <c r="I14" s="26" t="s">
        <v>11</v>
      </c>
      <c r="J14" s="26" t="s">
        <v>54</v>
      </c>
      <c r="K14" s="25" t="s">
        <v>56</v>
      </c>
      <c r="L14" s="102"/>
      <c r="M14" s="140"/>
    </row>
    <row r="15" spans="2:13" ht="121.8" x14ac:dyDescent="0.3">
      <c r="B15" s="47">
        <v>5</v>
      </c>
      <c r="C15" s="106" t="s">
        <v>19</v>
      </c>
      <c r="D15" s="8" t="s">
        <v>65</v>
      </c>
      <c r="E15" s="2">
        <v>7869</v>
      </c>
      <c r="F15" s="2">
        <v>7869</v>
      </c>
      <c r="G15" s="2">
        <v>0</v>
      </c>
      <c r="H15" s="3" t="s">
        <v>13</v>
      </c>
      <c r="I15" s="4">
        <v>50</v>
      </c>
      <c r="J15" s="5" t="s">
        <v>12</v>
      </c>
      <c r="K15" s="13" t="s">
        <v>20</v>
      </c>
      <c r="L15" s="36" t="s">
        <v>85</v>
      </c>
      <c r="M15" s="42" t="s">
        <v>86</v>
      </c>
    </row>
    <row r="16" spans="2:13" ht="156.6" x14ac:dyDescent="0.3">
      <c r="B16" s="33">
        <v>6</v>
      </c>
      <c r="C16" s="107"/>
      <c r="D16" s="12" t="s">
        <v>80</v>
      </c>
      <c r="E16" s="9">
        <v>22247</v>
      </c>
      <c r="F16" s="9">
        <v>22247</v>
      </c>
      <c r="G16" s="9">
        <v>0</v>
      </c>
      <c r="H16" s="10" t="s">
        <v>11</v>
      </c>
      <c r="I16" s="10">
        <v>38</v>
      </c>
      <c r="J16" s="10" t="s">
        <v>12</v>
      </c>
      <c r="K16" s="12" t="s">
        <v>26</v>
      </c>
      <c r="L16" s="37" t="s">
        <v>87</v>
      </c>
      <c r="M16" s="42" t="s">
        <v>88</v>
      </c>
    </row>
    <row r="17" spans="2:13" ht="340.5" customHeight="1" x14ac:dyDescent="0.3">
      <c r="B17" s="46">
        <v>7</v>
      </c>
      <c r="C17" s="103" t="s">
        <v>33</v>
      </c>
      <c r="D17" s="11" t="s">
        <v>66</v>
      </c>
      <c r="E17" s="6">
        <v>10519</v>
      </c>
      <c r="F17" s="6">
        <v>10519</v>
      </c>
      <c r="G17" s="6" t="s">
        <v>11</v>
      </c>
      <c r="H17" s="7" t="s">
        <v>34</v>
      </c>
      <c r="I17" s="7">
        <v>643</v>
      </c>
      <c r="J17" s="10" t="s">
        <v>12</v>
      </c>
      <c r="K17" s="11" t="s">
        <v>35</v>
      </c>
      <c r="L17" s="38" t="s">
        <v>36</v>
      </c>
      <c r="M17" s="42" t="s">
        <v>84</v>
      </c>
    </row>
    <row r="18" spans="2:13" ht="117" customHeight="1" x14ac:dyDescent="0.3">
      <c r="B18" s="47">
        <v>8</v>
      </c>
      <c r="C18" s="104"/>
      <c r="D18" s="12" t="s">
        <v>67</v>
      </c>
      <c r="E18" s="9">
        <v>3200</v>
      </c>
      <c r="F18" s="9">
        <v>3200</v>
      </c>
      <c r="G18" s="9">
        <v>0</v>
      </c>
      <c r="H18" s="10" t="s">
        <v>28</v>
      </c>
      <c r="I18" s="10" t="s">
        <v>11</v>
      </c>
      <c r="J18" s="10" t="s">
        <v>12</v>
      </c>
      <c r="K18" s="12" t="s">
        <v>37</v>
      </c>
      <c r="L18" s="37" t="s">
        <v>38</v>
      </c>
      <c r="M18" s="42"/>
    </row>
    <row r="19" spans="2:13" ht="350.25" customHeight="1" x14ac:dyDescent="0.3">
      <c r="B19" s="23">
        <v>9</v>
      </c>
      <c r="C19" s="105"/>
      <c r="D19" s="12" t="s">
        <v>79</v>
      </c>
      <c r="E19" s="9">
        <v>28768</v>
      </c>
      <c r="F19" s="9">
        <v>28768</v>
      </c>
      <c r="G19" s="9">
        <v>0</v>
      </c>
      <c r="H19" s="10" t="s">
        <v>39</v>
      </c>
      <c r="I19" s="10" t="s">
        <v>11</v>
      </c>
      <c r="J19" s="10" t="s">
        <v>12</v>
      </c>
      <c r="K19" s="12" t="s">
        <v>60</v>
      </c>
      <c r="L19" s="37" t="s">
        <v>61</v>
      </c>
      <c r="M19" s="42" t="s">
        <v>201</v>
      </c>
    </row>
    <row r="20" spans="2:13" ht="158.25" customHeight="1" x14ac:dyDescent="0.3">
      <c r="B20" s="23">
        <v>10</v>
      </c>
      <c r="C20" s="108" t="s">
        <v>21</v>
      </c>
      <c r="D20" s="12" t="s">
        <v>73</v>
      </c>
      <c r="E20" s="9">
        <v>1350</v>
      </c>
      <c r="F20" s="9">
        <v>1350</v>
      </c>
      <c r="G20" s="9">
        <v>0</v>
      </c>
      <c r="H20" s="10" t="s">
        <v>22</v>
      </c>
      <c r="I20" s="10" t="s">
        <v>11</v>
      </c>
      <c r="J20" s="10" t="s">
        <v>12</v>
      </c>
      <c r="K20" s="12" t="s">
        <v>23</v>
      </c>
      <c r="L20" s="37" t="s">
        <v>15</v>
      </c>
      <c r="M20" s="40"/>
    </row>
    <row r="21" spans="2:13" ht="118.5" customHeight="1" x14ac:dyDescent="0.3">
      <c r="B21" s="23">
        <v>11</v>
      </c>
      <c r="C21" s="108"/>
      <c r="D21" s="12" t="s">
        <v>74</v>
      </c>
      <c r="E21" s="9">
        <v>1040</v>
      </c>
      <c r="F21" s="9">
        <v>1040</v>
      </c>
      <c r="G21" s="9">
        <v>0</v>
      </c>
      <c r="H21" s="10" t="s">
        <v>22</v>
      </c>
      <c r="I21" s="10" t="s">
        <v>11</v>
      </c>
      <c r="J21" s="10" t="s">
        <v>12</v>
      </c>
      <c r="K21" s="12" t="s">
        <v>24</v>
      </c>
      <c r="L21" s="37" t="s">
        <v>15</v>
      </c>
      <c r="M21" s="40"/>
    </row>
    <row r="22" spans="2:13" ht="117" customHeight="1" x14ac:dyDescent="0.3">
      <c r="B22" s="23">
        <v>12</v>
      </c>
      <c r="C22" s="70" t="s">
        <v>19</v>
      </c>
      <c r="D22" s="12" t="s">
        <v>81</v>
      </c>
      <c r="E22" s="9">
        <v>4912</v>
      </c>
      <c r="F22" s="9">
        <v>4912</v>
      </c>
      <c r="G22" s="9">
        <v>0</v>
      </c>
      <c r="H22" s="10" t="s">
        <v>11</v>
      </c>
      <c r="I22" s="10" t="s">
        <v>11</v>
      </c>
      <c r="J22" s="10" t="s">
        <v>12</v>
      </c>
      <c r="K22" s="12" t="s">
        <v>25</v>
      </c>
      <c r="L22" s="37" t="s">
        <v>15</v>
      </c>
      <c r="M22" s="40"/>
    </row>
    <row r="23" spans="2:13" ht="102" customHeight="1" x14ac:dyDescent="0.3">
      <c r="B23" s="43">
        <v>13</v>
      </c>
      <c r="C23" s="99" t="s">
        <v>27</v>
      </c>
      <c r="D23" s="12" t="s">
        <v>75</v>
      </c>
      <c r="E23" s="9">
        <f>F23+G23</f>
        <v>495</v>
      </c>
      <c r="F23" s="9">
        <v>70</v>
      </c>
      <c r="G23" s="9">
        <v>425</v>
      </c>
      <c r="H23" s="10" t="s">
        <v>28</v>
      </c>
      <c r="I23" s="10">
        <v>998</v>
      </c>
      <c r="J23" s="22" t="s">
        <v>12</v>
      </c>
      <c r="K23" s="12" t="s">
        <v>29</v>
      </c>
      <c r="L23" s="37" t="s">
        <v>15</v>
      </c>
      <c r="M23" s="40"/>
    </row>
    <row r="24" spans="2:13" ht="199.5" customHeight="1" x14ac:dyDescent="0.3">
      <c r="B24" s="43">
        <v>14</v>
      </c>
      <c r="C24" s="100"/>
      <c r="D24" s="12" t="s">
        <v>76</v>
      </c>
      <c r="E24" s="9">
        <v>21819</v>
      </c>
      <c r="F24" s="9">
        <v>4364</v>
      </c>
      <c r="G24" s="9">
        <v>17455</v>
      </c>
      <c r="H24" s="10" t="s">
        <v>31</v>
      </c>
      <c r="I24" s="10" t="s">
        <v>11</v>
      </c>
      <c r="J24" s="1" t="s">
        <v>30</v>
      </c>
      <c r="K24" s="12" t="s">
        <v>32</v>
      </c>
      <c r="L24" s="37" t="s">
        <v>15</v>
      </c>
      <c r="M24" s="40"/>
    </row>
    <row r="25" spans="2:13" ht="99.75" customHeight="1" x14ac:dyDescent="0.3">
      <c r="B25" s="43">
        <v>15</v>
      </c>
      <c r="C25" s="71" t="s">
        <v>49</v>
      </c>
      <c r="D25" s="13" t="s">
        <v>50</v>
      </c>
      <c r="E25" s="9">
        <v>3784</v>
      </c>
      <c r="F25" s="9">
        <v>3784</v>
      </c>
      <c r="G25" s="9">
        <v>0</v>
      </c>
      <c r="H25" s="10" t="s">
        <v>14</v>
      </c>
      <c r="I25" s="10">
        <v>400</v>
      </c>
      <c r="J25" s="10" t="s">
        <v>12</v>
      </c>
      <c r="K25" s="13" t="s">
        <v>51</v>
      </c>
      <c r="L25" s="37" t="s">
        <v>15</v>
      </c>
      <c r="M25" s="40"/>
    </row>
    <row r="26" spans="2:13" ht="339.75" customHeight="1" x14ac:dyDescent="0.3">
      <c r="B26" s="43">
        <v>16</v>
      </c>
      <c r="C26" s="71" t="s">
        <v>57</v>
      </c>
      <c r="D26" s="13" t="s">
        <v>58</v>
      </c>
      <c r="E26" s="2">
        <v>2146</v>
      </c>
      <c r="F26" s="2">
        <v>2146</v>
      </c>
      <c r="G26" s="2">
        <v>0</v>
      </c>
      <c r="H26" s="4" t="s">
        <v>22</v>
      </c>
      <c r="I26" s="4" t="s">
        <v>11</v>
      </c>
      <c r="J26" s="4" t="s">
        <v>12</v>
      </c>
      <c r="K26" s="13" t="s">
        <v>78</v>
      </c>
      <c r="L26" s="36" t="s">
        <v>15</v>
      </c>
      <c r="M26" s="40"/>
    </row>
    <row r="27" spans="2:13" ht="189.75" customHeight="1" x14ac:dyDescent="0.3">
      <c r="B27" s="43">
        <v>17</v>
      </c>
      <c r="C27" s="98" t="s">
        <v>45</v>
      </c>
      <c r="D27" s="13" t="s">
        <v>68</v>
      </c>
      <c r="E27" s="28">
        <v>2850</v>
      </c>
      <c r="F27" s="28">
        <v>2850</v>
      </c>
      <c r="G27" s="28">
        <v>0</v>
      </c>
      <c r="H27" s="29" t="s">
        <v>46</v>
      </c>
      <c r="I27" s="29" t="s">
        <v>11</v>
      </c>
      <c r="J27" s="29" t="s">
        <v>12</v>
      </c>
      <c r="K27" s="13" t="s">
        <v>47</v>
      </c>
      <c r="L27" s="36" t="s">
        <v>15</v>
      </c>
      <c r="M27" s="40"/>
    </row>
    <row r="28" spans="2:13" ht="228.75" customHeight="1" x14ac:dyDescent="0.3">
      <c r="B28" s="43">
        <v>18</v>
      </c>
      <c r="C28" s="98"/>
      <c r="D28" s="27" t="s">
        <v>69</v>
      </c>
      <c r="E28" s="28">
        <v>2850</v>
      </c>
      <c r="F28" s="28">
        <v>855</v>
      </c>
      <c r="G28" s="28">
        <v>1995</v>
      </c>
      <c r="H28" s="28" t="s">
        <v>48</v>
      </c>
      <c r="I28" s="29" t="s">
        <v>11</v>
      </c>
      <c r="J28" s="29" t="s">
        <v>12</v>
      </c>
      <c r="K28" s="14" t="s">
        <v>77</v>
      </c>
      <c r="L28" s="37" t="s">
        <v>15</v>
      </c>
      <c r="M28" s="40"/>
    </row>
    <row r="29" spans="2:13" ht="121.5" customHeight="1" x14ac:dyDescent="0.3">
      <c r="B29" s="43">
        <v>19</v>
      </c>
      <c r="C29" s="72" t="s">
        <v>40</v>
      </c>
      <c r="D29" s="31" t="s">
        <v>72</v>
      </c>
      <c r="E29" s="34">
        <v>1140</v>
      </c>
      <c r="F29" s="34">
        <v>1140</v>
      </c>
      <c r="G29" s="34">
        <v>0</v>
      </c>
      <c r="H29" s="30" t="s">
        <v>11</v>
      </c>
      <c r="I29" s="30" t="s">
        <v>11</v>
      </c>
      <c r="J29" s="30" t="s">
        <v>12</v>
      </c>
      <c r="K29" s="31" t="s">
        <v>44</v>
      </c>
      <c r="L29" s="39" t="s">
        <v>15</v>
      </c>
      <c r="M29" s="40"/>
    </row>
    <row r="30" spans="2:13" ht="55.5" customHeight="1" x14ac:dyDescent="0.3">
      <c r="B30" s="92" t="s">
        <v>196</v>
      </c>
      <c r="C30" s="93"/>
      <c r="D30" s="93"/>
      <c r="E30" s="93"/>
      <c r="F30" s="93"/>
      <c r="G30" s="93"/>
      <c r="H30" s="93"/>
      <c r="I30" s="93"/>
      <c r="J30" s="93"/>
      <c r="K30" s="93"/>
      <c r="L30" s="93"/>
      <c r="M30" s="94"/>
    </row>
    <row r="31" spans="2:13" ht="139.5" customHeight="1" x14ac:dyDescent="0.3">
      <c r="B31" s="41">
        <v>20</v>
      </c>
      <c r="C31" s="123" t="s">
        <v>147</v>
      </c>
      <c r="D31" s="51" t="s">
        <v>148</v>
      </c>
      <c r="E31" s="52">
        <v>1262.96</v>
      </c>
      <c r="F31" s="52">
        <v>255.18</v>
      </c>
      <c r="G31" s="52">
        <v>1007.78</v>
      </c>
      <c r="H31" s="52" t="s">
        <v>149</v>
      </c>
      <c r="I31" s="52">
        <v>8</v>
      </c>
      <c r="J31" s="52" t="s">
        <v>12</v>
      </c>
      <c r="K31" s="51" t="s">
        <v>150</v>
      </c>
      <c r="L31" s="124" t="s">
        <v>151</v>
      </c>
      <c r="M31" s="40"/>
    </row>
    <row r="32" spans="2:13" ht="121.5" customHeight="1" x14ac:dyDescent="0.3">
      <c r="B32" s="110">
        <v>21</v>
      </c>
      <c r="C32" s="123"/>
      <c r="D32" s="127" t="s">
        <v>152</v>
      </c>
      <c r="E32" s="138">
        <v>200</v>
      </c>
      <c r="F32" s="125">
        <v>113</v>
      </c>
      <c r="G32" s="125">
        <v>87</v>
      </c>
      <c r="H32" s="125" t="s">
        <v>153</v>
      </c>
      <c r="I32" s="125" t="s">
        <v>154</v>
      </c>
      <c r="J32" s="126" t="s">
        <v>12</v>
      </c>
      <c r="K32" s="127" t="s">
        <v>155</v>
      </c>
      <c r="L32" s="124"/>
      <c r="M32" s="40"/>
    </row>
    <row r="33" spans="2:13" ht="365.25" customHeight="1" x14ac:dyDescent="0.3">
      <c r="B33" s="110"/>
      <c r="C33" s="123"/>
      <c r="D33" s="127"/>
      <c r="E33" s="138"/>
      <c r="F33" s="125"/>
      <c r="G33" s="125"/>
      <c r="H33" s="125"/>
      <c r="I33" s="125"/>
      <c r="J33" s="126"/>
      <c r="K33" s="127"/>
      <c r="L33" s="124"/>
      <c r="M33" s="40"/>
    </row>
    <row r="34" spans="2:13" ht="409.6" customHeight="1" x14ac:dyDescent="0.3">
      <c r="B34" s="41">
        <v>22</v>
      </c>
      <c r="C34" s="123"/>
      <c r="D34" s="53" t="s">
        <v>156</v>
      </c>
      <c r="E34" s="54">
        <v>207.9</v>
      </c>
      <c r="F34" s="55">
        <v>107.9</v>
      </c>
      <c r="G34" s="55">
        <v>100</v>
      </c>
      <c r="H34" s="55" t="s">
        <v>157</v>
      </c>
      <c r="I34" s="55">
        <v>4</v>
      </c>
      <c r="J34" s="55" t="s">
        <v>12</v>
      </c>
      <c r="K34" s="53" t="s">
        <v>158</v>
      </c>
      <c r="L34" s="124"/>
      <c r="M34" s="40"/>
    </row>
    <row r="35" spans="2:13" ht="121.5" customHeight="1" x14ac:dyDescent="0.3">
      <c r="B35" s="44">
        <v>23</v>
      </c>
      <c r="C35" s="74" t="s">
        <v>159</v>
      </c>
      <c r="D35" s="56" t="s">
        <v>160</v>
      </c>
      <c r="E35" s="57">
        <v>61</v>
      </c>
      <c r="F35" s="58">
        <v>36</v>
      </c>
      <c r="G35" s="58">
        <v>25</v>
      </c>
      <c r="H35" s="58" t="s">
        <v>149</v>
      </c>
      <c r="I35" s="58">
        <v>4</v>
      </c>
      <c r="J35" s="52" t="s">
        <v>161</v>
      </c>
      <c r="K35" s="56" t="s">
        <v>162</v>
      </c>
      <c r="L35" s="56" t="s">
        <v>163</v>
      </c>
      <c r="M35" s="40"/>
    </row>
    <row r="36" spans="2:13" ht="242.25" customHeight="1" x14ac:dyDescent="0.3">
      <c r="B36" s="48">
        <v>24</v>
      </c>
      <c r="C36" s="74" t="s">
        <v>164</v>
      </c>
      <c r="D36" s="56" t="s">
        <v>165</v>
      </c>
      <c r="E36" s="58">
        <v>39.5</v>
      </c>
      <c r="F36" s="58">
        <v>39.5</v>
      </c>
      <c r="G36" s="58">
        <v>0</v>
      </c>
      <c r="H36" s="58" t="s">
        <v>166</v>
      </c>
      <c r="I36" s="58">
        <v>30</v>
      </c>
      <c r="J36" s="58" t="s">
        <v>12</v>
      </c>
      <c r="K36" s="56" t="s">
        <v>167</v>
      </c>
      <c r="L36" s="79" t="s">
        <v>198</v>
      </c>
      <c r="M36" s="40"/>
    </row>
    <row r="37" spans="2:13" ht="183" customHeight="1" x14ac:dyDescent="0.3">
      <c r="B37" s="48">
        <v>25</v>
      </c>
      <c r="C37" s="75" t="s">
        <v>168</v>
      </c>
      <c r="D37" s="53" t="s">
        <v>169</v>
      </c>
      <c r="E37" s="55">
        <v>220</v>
      </c>
      <c r="F37" s="55">
        <v>20</v>
      </c>
      <c r="G37" s="55">
        <v>200</v>
      </c>
      <c r="H37" s="55" t="s">
        <v>100</v>
      </c>
      <c r="I37" s="55">
        <v>55</v>
      </c>
      <c r="J37" s="55" t="s">
        <v>12</v>
      </c>
      <c r="K37" s="53" t="s">
        <v>170</v>
      </c>
      <c r="L37" s="79" t="s">
        <v>171</v>
      </c>
      <c r="M37" s="40"/>
    </row>
    <row r="38" spans="2:13" ht="168.75" customHeight="1" x14ac:dyDescent="0.3">
      <c r="B38" s="48">
        <v>26</v>
      </c>
      <c r="C38" s="75" t="s">
        <v>172</v>
      </c>
      <c r="D38" s="53" t="s">
        <v>173</v>
      </c>
      <c r="E38" s="55">
        <v>200</v>
      </c>
      <c r="F38" s="55">
        <v>200</v>
      </c>
      <c r="G38" s="55">
        <v>0</v>
      </c>
      <c r="H38" s="55" t="s">
        <v>174</v>
      </c>
      <c r="I38" s="55">
        <v>8</v>
      </c>
      <c r="J38" s="55" t="s">
        <v>12</v>
      </c>
      <c r="K38" s="53" t="s">
        <v>175</v>
      </c>
      <c r="L38" s="79" t="s">
        <v>176</v>
      </c>
      <c r="M38" s="40"/>
    </row>
    <row r="39" spans="2:13" ht="285" customHeight="1" x14ac:dyDescent="0.3">
      <c r="B39" s="48">
        <v>27</v>
      </c>
      <c r="C39" s="75" t="s">
        <v>177</v>
      </c>
      <c r="D39" s="53" t="s">
        <v>178</v>
      </c>
      <c r="E39" s="55">
        <v>853.6</v>
      </c>
      <c r="F39" s="55" t="s">
        <v>11</v>
      </c>
      <c r="G39" s="55" t="s">
        <v>11</v>
      </c>
      <c r="H39" s="55" t="s">
        <v>179</v>
      </c>
      <c r="I39" s="55">
        <v>30</v>
      </c>
      <c r="J39" s="55" t="s">
        <v>12</v>
      </c>
      <c r="K39" s="53" t="s">
        <v>180</v>
      </c>
      <c r="L39" s="80" t="s">
        <v>199</v>
      </c>
      <c r="M39" s="40"/>
    </row>
    <row r="40" spans="2:13" ht="121.5" customHeight="1" x14ac:dyDescent="0.3">
      <c r="B40" s="48">
        <v>28</v>
      </c>
      <c r="C40" s="74" t="s">
        <v>181</v>
      </c>
      <c r="D40" s="56" t="s">
        <v>182</v>
      </c>
      <c r="E40" s="57">
        <v>33.1</v>
      </c>
      <c r="F40" s="58">
        <v>12.6</v>
      </c>
      <c r="G40" s="58">
        <v>20.5</v>
      </c>
      <c r="H40" s="55" t="s">
        <v>149</v>
      </c>
      <c r="I40" s="55"/>
      <c r="J40" s="52" t="s">
        <v>12</v>
      </c>
      <c r="K40" s="56" t="s">
        <v>183</v>
      </c>
      <c r="L40" s="59" t="s">
        <v>15</v>
      </c>
      <c r="M40" s="60"/>
    </row>
    <row r="41" spans="2:13" ht="192" customHeight="1" x14ac:dyDescent="0.3">
      <c r="B41" s="48">
        <v>29</v>
      </c>
      <c r="C41" s="76" t="s">
        <v>184</v>
      </c>
      <c r="D41" s="61" t="s">
        <v>185</v>
      </c>
      <c r="E41" s="62">
        <v>2900</v>
      </c>
      <c r="F41" s="62">
        <v>2900</v>
      </c>
      <c r="G41" s="62">
        <v>0</v>
      </c>
      <c r="H41" s="62" t="s">
        <v>186</v>
      </c>
      <c r="I41" s="62">
        <v>17</v>
      </c>
      <c r="J41" s="52" t="s">
        <v>12</v>
      </c>
      <c r="K41" s="61" t="s">
        <v>187</v>
      </c>
      <c r="L41" s="38" t="s">
        <v>188</v>
      </c>
      <c r="M41" s="63"/>
    </row>
    <row r="42" spans="2:13" ht="183" customHeight="1" x14ac:dyDescent="0.3">
      <c r="B42" s="48">
        <v>30</v>
      </c>
      <c r="C42" s="91" t="s">
        <v>189</v>
      </c>
      <c r="D42" s="56" t="s">
        <v>190</v>
      </c>
      <c r="E42" s="58">
        <v>496.9</v>
      </c>
      <c r="F42" s="58">
        <v>496.9</v>
      </c>
      <c r="G42" s="58">
        <v>0</v>
      </c>
      <c r="H42" s="58" t="s">
        <v>191</v>
      </c>
      <c r="I42" s="58">
        <v>13</v>
      </c>
      <c r="J42" s="58" t="s">
        <v>12</v>
      </c>
      <c r="K42" s="56" t="s">
        <v>192</v>
      </c>
      <c r="L42" s="59" t="s">
        <v>193</v>
      </c>
      <c r="M42" s="40"/>
    </row>
    <row r="43" spans="2:13" ht="121.5" customHeight="1" x14ac:dyDescent="0.3">
      <c r="B43" s="48">
        <v>31</v>
      </c>
      <c r="C43" s="91"/>
      <c r="D43" s="56" t="s">
        <v>194</v>
      </c>
      <c r="E43" s="54">
        <v>27.7</v>
      </c>
      <c r="F43" s="54">
        <v>27.7</v>
      </c>
      <c r="G43" s="58">
        <v>0</v>
      </c>
      <c r="H43" s="58" t="s">
        <v>22</v>
      </c>
      <c r="I43" s="58">
        <v>0</v>
      </c>
      <c r="J43" s="58" t="s">
        <v>12</v>
      </c>
      <c r="K43" s="56" t="s">
        <v>195</v>
      </c>
      <c r="L43" s="59" t="s">
        <v>15</v>
      </c>
      <c r="M43" s="40"/>
    </row>
    <row r="44" spans="2:13" ht="33.6" x14ac:dyDescent="0.65">
      <c r="B44" s="95" t="s">
        <v>203</v>
      </c>
      <c r="C44" s="115"/>
      <c r="D44" s="115"/>
      <c r="E44" s="115"/>
      <c r="F44" s="115"/>
      <c r="G44" s="115"/>
      <c r="H44" s="115"/>
      <c r="I44" s="115"/>
      <c r="J44" s="115"/>
      <c r="K44" s="115"/>
      <c r="L44" s="115"/>
      <c r="M44" s="115"/>
    </row>
    <row r="45" spans="2:13" ht="409.6" customHeight="1" x14ac:dyDescent="0.3">
      <c r="B45" s="113">
        <v>32</v>
      </c>
      <c r="C45" s="133" t="s">
        <v>89</v>
      </c>
      <c r="D45" s="141" t="s">
        <v>90</v>
      </c>
      <c r="E45" s="141">
        <v>9510.8870000000006</v>
      </c>
      <c r="F45" s="141" t="s">
        <v>11</v>
      </c>
      <c r="G45" s="141" t="s">
        <v>11</v>
      </c>
      <c r="H45" s="141" t="s">
        <v>91</v>
      </c>
      <c r="I45" s="141">
        <v>328</v>
      </c>
      <c r="J45" s="141" t="s">
        <v>12</v>
      </c>
      <c r="K45" s="109" t="s">
        <v>92</v>
      </c>
      <c r="L45" s="109" t="s">
        <v>204</v>
      </c>
      <c r="M45" s="109" t="s">
        <v>93</v>
      </c>
    </row>
    <row r="46" spans="2:13" ht="409.6" customHeight="1" x14ac:dyDescent="0.3">
      <c r="B46" s="113"/>
      <c r="C46" s="133"/>
      <c r="D46" s="141"/>
      <c r="E46" s="141"/>
      <c r="F46" s="141"/>
      <c r="G46" s="141"/>
      <c r="H46" s="141"/>
      <c r="I46" s="141"/>
      <c r="J46" s="141"/>
      <c r="K46" s="109"/>
      <c r="L46" s="109"/>
      <c r="M46" s="109"/>
    </row>
    <row r="47" spans="2:13" ht="400.2" x14ac:dyDescent="0.3">
      <c r="B47" s="50">
        <v>33</v>
      </c>
      <c r="C47" s="97" t="s">
        <v>94</v>
      </c>
      <c r="D47" s="49" t="s">
        <v>144</v>
      </c>
      <c r="E47" s="50">
        <v>8884</v>
      </c>
      <c r="F47" s="50" t="s">
        <v>11</v>
      </c>
      <c r="G47" s="50" t="s">
        <v>11</v>
      </c>
      <c r="H47" s="50" t="s">
        <v>96</v>
      </c>
      <c r="I47" s="50" t="s">
        <v>11</v>
      </c>
      <c r="J47" s="50" t="s">
        <v>12</v>
      </c>
      <c r="K47" s="49" t="s">
        <v>97</v>
      </c>
      <c r="L47" s="49" t="s">
        <v>98</v>
      </c>
      <c r="M47" s="49" t="s">
        <v>99</v>
      </c>
    </row>
    <row r="48" spans="2:13" ht="400.2" x14ac:dyDescent="0.3">
      <c r="B48" s="82">
        <v>34</v>
      </c>
      <c r="C48" s="97"/>
      <c r="D48" s="49" t="s">
        <v>145</v>
      </c>
      <c r="E48" s="50">
        <v>2030</v>
      </c>
      <c r="F48" s="50" t="s">
        <v>11</v>
      </c>
      <c r="G48" s="50" t="s">
        <v>11</v>
      </c>
      <c r="H48" s="50" t="s">
        <v>100</v>
      </c>
      <c r="I48" s="50" t="s">
        <v>11</v>
      </c>
      <c r="J48" s="50" t="s">
        <v>12</v>
      </c>
      <c r="K48" s="49" t="s">
        <v>101</v>
      </c>
      <c r="L48" s="49" t="s">
        <v>146</v>
      </c>
      <c r="M48" s="49" t="s">
        <v>99</v>
      </c>
    </row>
    <row r="49" spans="2:13" ht="139.19999999999999" x14ac:dyDescent="0.3">
      <c r="B49" s="82">
        <v>35</v>
      </c>
      <c r="C49" s="73" t="s">
        <v>103</v>
      </c>
      <c r="D49" s="45" t="s">
        <v>104</v>
      </c>
      <c r="E49" s="44">
        <v>507.6</v>
      </c>
      <c r="F49" s="44" t="s">
        <v>11</v>
      </c>
      <c r="G49" s="44" t="s">
        <v>11</v>
      </c>
      <c r="H49" s="44" t="s">
        <v>105</v>
      </c>
      <c r="I49" s="44">
        <v>126</v>
      </c>
      <c r="J49" s="44" t="s">
        <v>12</v>
      </c>
      <c r="K49" s="45" t="s">
        <v>106</v>
      </c>
      <c r="L49" s="45" t="s">
        <v>107</v>
      </c>
      <c r="M49" s="40"/>
    </row>
    <row r="50" spans="2:13" ht="382.8" x14ac:dyDescent="0.3">
      <c r="B50" s="81">
        <v>36</v>
      </c>
      <c r="C50" s="84" t="s">
        <v>108</v>
      </c>
      <c r="D50" s="85" t="s">
        <v>109</v>
      </c>
      <c r="E50" s="48">
        <v>501.6</v>
      </c>
      <c r="F50" s="48" t="s">
        <v>11</v>
      </c>
      <c r="G50" s="48" t="s">
        <v>11</v>
      </c>
      <c r="H50" s="48" t="s">
        <v>105</v>
      </c>
      <c r="I50" s="48">
        <v>124</v>
      </c>
      <c r="J50" s="48" t="s">
        <v>12</v>
      </c>
      <c r="K50" s="85" t="s">
        <v>110</v>
      </c>
      <c r="L50" s="85" t="s">
        <v>111</v>
      </c>
      <c r="M50" s="85" t="s">
        <v>205</v>
      </c>
    </row>
    <row r="51" spans="2:13" ht="180" customHeight="1" x14ac:dyDescent="0.3">
      <c r="B51" s="82">
        <v>37</v>
      </c>
      <c r="C51" s="73" t="s">
        <v>112</v>
      </c>
      <c r="D51" s="45" t="s">
        <v>102</v>
      </c>
      <c r="E51" s="44">
        <v>290</v>
      </c>
      <c r="F51" s="44" t="s">
        <v>11</v>
      </c>
      <c r="G51" s="44" t="s">
        <v>11</v>
      </c>
      <c r="H51" s="44" t="s">
        <v>100</v>
      </c>
      <c r="I51" s="44" t="s">
        <v>11</v>
      </c>
      <c r="J51" s="44" t="s">
        <v>12</v>
      </c>
      <c r="K51" s="45" t="s">
        <v>113</v>
      </c>
      <c r="L51" s="45" t="s">
        <v>114</v>
      </c>
      <c r="M51" s="45" t="s">
        <v>115</v>
      </c>
    </row>
    <row r="52" spans="2:13" ht="191.4" x14ac:dyDescent="0.3">
      <c r="B52" s="81">
        <v>38</v>
      </c>
      <c r="C52" s="77" t="s">
        <v>116</v>
      </c>
      <c r="D52" s="49" t="s">
        <v>117</v>
      </c>
      <c r="E52" s="50">
        <v>502.98599999999999</v>
      </c>
      <c r="F52" s="50" t="s">
        <v>11</v>
      </c>
      <c r="G52" s="50" t="s">
        <v>11</v>
      </c>
      <c r="H52" s="50" t="s">
        <v>118</v>
      </c>
      <c r="I52" s="50">
        <v>175</v>
      </c>
      <c r="J52" s="50" t="s">
        <v>12</v>
      </c>
      <c r="K52" s="49" t="s">
        <v>119</v>
      </c>
      <c r="L52" s="49" t="s">
        <v>120</v>
      </c>
      <c r="M52" s="40"/>
    </row>
    <row r="53" spans="2:13" ht="33.6" x14ac:dyDescent="0.65">
      <c r="B53" s="95" t="s">
        <v>121</v>
      </c>
      <c r="C53" s="115"/>
      <c r="D53" s="115"/>
      <c r="E53" s="115"/>
      <c r="F53" s="115"/>
      <c r="G53" s="115"/>
      <c r="H53" s="115"/>
      <c r="I53" s="115"/>
      <c r="J53" s="115"/>
      <c r="K53" s="115"/>
      <c r="L53" s="115"/>
      <c r="M53" s="115"/>
    </row>
    <row r="54" spans="2:13" ht="226.2" x14ac:dyDescent="0.3">
      <c r="B54" s="44">
        <v>39</v>
      </c>
      <c r="C54" s="118" t="s">
        <v>122</v>
      </c>
      <c r="D54" s="45" t="s">
        <v>123</v>
      </c>
      <c r="E54" s="44">
        <v>280</v>
      </c>
      <c r="F54" s="44" t="s">
        <v>11</v>
      </c>
      <c r="G54" s="44" t="s">
        <v>11</v>
      </c>
      <c r="H54" s="44" t="s">
        <v>100</v>
      </c>
      <c r="I54" s="44" t="s">
        <v>11</v>
      </c>
      <c r="J54" s="44" t="s">
        <v>12</v>
      </c>
      <c r="K54" s="45" t="s">
        <v>124</v>
      </c>
      <c r="L54" s="117" t="s">
        <v>125</v>
      </c>
      <c r="M54" s="122" t="s">
        <v>126</v>
      </c>
    </row>
    <row r="55" spans="2:13" ht="313.2" x14ac:dyDescent="0.3">
      <c r="B55" s="44">
        <v>40</v>
      </c>
      <c r="C55" s="118"/>
      <c r="D55" s="45" t="s">
        <v>95</v>
      </c>
      <c r="E55" s="44">
        <v>86</v>
      </c>
      <c r="F55" s="44" t="s">
        <v>11</v>
      </c>
      <c r="G55" s="44" t="s">
        <v>11</v>
      </c>
      <c r="H55" s="44" t="s">
        <v>100</v>
      </c>
      <c r="I55" s="44" t="s">
        <v>11</v>
      </c>
      <c r="J55" s="44" t="s">
        <v>12</v>
      </c>
      <c r="K55" s="45" t="s">
        <v>127</v>
      </c>
      <c r="L55" s="117"/>
      <c r="M55" s="122"/>
    </row>
    <row r="56" spans="2:13" ht="168.75" customHeight="1" x14ac:dyDescent="0.3">
      <c r="B56" s="44">
        <v>41</v>
      </c>
      <c r="C56" s="73" t="s">
        <v>128</v>
      </c>
      <c r="D56" s="45" t="s">
        <v>129</v>
      </c>
      <c r="E56" s="44">
        <v>3135</v>
      </c>
      <c r="F56" s="44" t="s">
        <v>11</v>
      </c>
      <c r="G56" s="44">
        <v>490</v>
      </c>
      <c r="H56" s="44" t="s">
        <v>14</v>
      </c>
      <c r="I56" s="44">
        <v>8</v>
      </c>
      <c r="J56" s="44" t="s">
        <v>12</v>
      </c>
      <c r="K56" s="45" t="s">
        <v>130</v>
      </c>
      <c r="L56" s="45" t="s">
        <v>131</v>
      </c>
      <c r="M56" s="83"/>
    </row>
    <row r="57" spans="2:13" ht="104.25" customHeight="1" x14ac:dyDescent="0.3">
      <c r="B57" s="113">
        <v>42</v>
      </c>
      <c r="C57" s="118" t="s">
        <v>132</v>
      </c>
      <c r="D57" s="117" t="s">
        <v>133</v>
      </c>
      <c r="E57" s="113">
        <v>414.5</v>
      </c>
      <c r="F57" s="113">
        <v>231.2</v>
      </c>
      <c r="G57" s="113">
        <v>183.3</v>
      </c>
      <c r="H57" s="113" t="s">
        <v>134</v>
      </c>
      <c r="I57" s="113">
        <v>30</v>
      </c>
      <c r="J57" s="113" t="s">
        <v>12</v>
      </c>
      <c r="K57" s="116" t="s">
        <v>135</v>
      </c>
      <c r="L57" s="117" t="s">
        <v>136</v>
      </c>
      <c r="M57" s="114"/>
    </row>
    <row r="58" spans="2:13" ht="372.75" customHeight="1" x14ac:dyDescent="0.3">
      <c r="B58" s="113"/>
      <c r="C58" s="118"/>
      <c r="D58" s="117"/>
      <c r="E58" s="113"/>
      <c r="F58" s="113"/>
      <c r="G58" s="113"/>
      <c r="H58" s="113"/>
      <c r="I58" s="113"/>
      <c r="J58" s="113"/>
      <c r="K58" s="116"/>
      <c r="L58" s="117"/>
      <c r="M58" s="114"/>
    </row>
    <row r="59" spans="2:13" ht="38.25" customHeight="1" x14ac:dyDescent="0.65">
      <c r="B59" s="95" t="s">
        <v>137</v>
      </c>
      <c r="C59" s="115"/>
      <c r="D59" s="115"/>
      <c r="E59" s="115"/>
      <c r="F59" s="115"/>
      <c r="G59" s="115"/>
      <c r="H59" s="115"/>
      <c r="I59" s="115"/>
      <c r="J59" s="115"/>
      <c r="K59" s="115"/>
      <c r="L59" s="115"/>
      <c r="M59" s="115"/>
    </row>
    <row r="60" spans="2:13" ht="348" x14ac:dyDescent="0.3">
      <c r="B60" s="65">
        <v>43</v>
      </c>
      <c r="C60" s="78" t="s">
        <v>138</v>
      </c>
      <c r="D60" s="66" t="s">
        <v>139</v>
      </c>
      <c r="E60" s="65">
        <v>126</v>
      </c>
      <c r="F60" s="65">
        <v>26</v>
      </c>
      <c r="G60" s="65">
        <v>100</v>
      </c>
      <c r="H60" s="65" t="s">
        <v>140</v>
      </c>
      <c r="I60" s="65">
        <v>0</v>
      </c>
      <c r="J60" s="65" t="s">
        <v>12</v>
      </c>
      <c r="K60" s="66" t="s">
        <v>141</v>
      </c>
      <c r="L60" s="66" t="s">
        <v>142</v>
      </c>
      <c r="M60" s="66" t="s">
        <v>143</v>
      </c>
    </row>
    <row r="62" spans="2:13" ht="60" customHeight="1" x14ac:dyDescent="0.3">
      <c r="B62" s="88" t="s">
        <v>207</v>
      </c>
      <c r="C62" s="88"/>
      <c r="D62" s="88"/>
      <c r="E62" s="88"/>
      <c r="F62" s="88"/>
      <c r="G62" s="88"/>
      <c r="H62" s="88"/>
      <c r="I62" s="88"/>
      <c r="J62" s="88"/>
      <c r="K62" s="88"/>
      <c r="L62" s="88"/>
      <c r="M62" s="88"/>
    </row>
  </sheetData>
  <mergeCells count="77">
    <mergeCell ref="L7:L8"/>
    <mergeCell ref="J45:J46"/>
    <mergeCell ref="I45:I46"/>
    <mergeCell ref="K11:K12"/>
    <mergeCell ref="I7:I8"/>
    <mergeCell ref="J7:J8"/>
    <mergeCell ref="K7:K8"/>
    <mergeCell ref="J11:J12"/>
    <mergeCell ref="H11:H12"/>
    <mergeCell ref="B44:M44"/>
    <mergeCell ref="M11:M12"/>
    <mergeCell ref="M13:M14"/>
    <mergeCell ref="B45:B46"/>
    <mergeCell ref="H45:H46"/>
    <mergeCell ref="G45:G46"/>
    <mergeCell ref="F45:F46"/>
    <mergeCell ref="E45:E46"/>
    <mergeCell ref="D45:D46"/>
    <mergeCell ref="M45:M46"/>
    <mergeCell ref="K45:K46"/>
    <mergeCell ref="B32:B33"/>
    <mergeCell ref="E7:G7"/>
    <mergeCell ref="C45:C46"/>
    <mergeCell ref="E11:E12"/>
    <mergeCell ref="F11:F12"/>
    <mergeCell ref="C11:C14"/>
    <mergeCell ref="D32:D33"/>
    <mergeCell ref="E32:E33"/>
    <mergeCell ref="F32:F33"/>
    <mergeCell ref="G32:G33"/>
    <mergeCell ref="D11:D12"/>
    <mergeCell ref="G11:G12"/>
    <mergeCell ref="C4:M5"/>
    <mergeCell ref="M7:M8"/>
    <mergeCell ref="C54:C55"/>
    <mergeCell ref="L54:L55"/>
    <mergeCell ref="M54:M55"/>
    <mergeCell ref="C31:C34"/>
    <mergeCell ref="L31:L34"/>
    <mergeCell ref="H32:H33"/>
    <mergeCell ref="I32:I33"/>
    <mergeCell ref="J32:J33"/>
    <mergeCell ref="K32:K33"/>
    <mergeCell ref="B53:M53"/>
    <mergeCell ref="B7:B8"/>
    <mergeCell ref="B11:B12"/>
    <mergeCell ref="C7:C8"/>
    <mergeCell ref="D7:D8"/>
    <mergeCell ref="H57:H58"/>
    <mergeCell ref="I57:I58"/>
    <mergeCell ref="M57:M58"/>
    <mergeCell ref="B59:M59"/>
    <mergeCell ref="J57:J58"/>
    <mergeCell ref="K57:K58"/>
    <mergeCell ref="L57:L58"/>
    <mergeCell ref="B57:B58"/>
    <mergeCell ref="C57:C58"/>
    <mergeCell ref="D57:D58"/>
    <mergeCell ref="E57:E58"/>
    <mergeCell ref="F57:F58"/>
    <mergeCell ref="G57:G58"/>
    <mergeCell ref="B62:M62"/>
    <mergeCell ref="L1:M2"/>
    <mergeCell ref="C42:C43"/>
    <mergeCell ref="B30:M30"/>
    <mergeCell ref="B9:M9"/>
    <mergeCell ref="C47:C48"/>
    <mergeCell ref="C27:C28"/>
    <mergeCell ref="C23:C24"/>
    <mergeCell ref="L11:L12"/>
    <mergeCell ref="L13:L14"/>
    <mergeCell ref="C17:C19"/>
    <mergeCell ref="C15:C16"/>
    <mergeCell ref="C20:C21"/>
    <mergeCell ref="L45:L46"/>
    <mergeCell ref="I11:I12"/>
    <mergeCell ref="H7:H8"/>
  </mergeCells>
  <pageMargins left="0.51181102362204722" right="0.51181102362204722" top="0.35433070866141736" bottom="0.35433070866141736" header="0.31496062992125984" footer="0.31496062992125984"/>
  <pageSetup paperSize="9" scale="39" fitToHeight="0" orientation="landscape" r:id="rId1"/>
  <headerFooter>
    <oddFooter>&amp;C&amp;P</oddFooter>
  </headerFooter>
  <rowBreaks count="3" manualBreakCount="3">
    <brk id="41" max="13" man="1"/>
    <brk id="54" max="13" man="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2022-04-11T06:17:21Z</dcterms:modified>
</cp:coreProperties>
</file>